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1.144.10\объявления\Прудаева И.В\!2022-2023\Документы\Учебный план\"/>
    </mc:Choice>
  </mc:AlternateContent>
  <bookViews>
    <workbookView xWindow="0" yWindow="0" windowWidth="28800" windowHeight="11730" tabRatio="732" activeTab="3"/>
  </bookViews>
  <sheets>
    <sheet name="1-4" sheetId="3" r:id="rId1"/>
    <sheet name="5-9" sheetId="1" r:id="rId2"/>
    <sheet name="10-11 ФГОС" sheetId="16" r:id="rId3"/>
    <sheet name="План внеурочной деятельности" sheetId="5" r:id="rId4"/>
  </sheets>
  <definedNames>
    <definedName name="_xlnm.Print_Area" localSheetId="2">'10-11 ФГОС'!$B$2:$G$43</definedName>
    <definedName name="_xlnm.Print_Area" localSheetId="0">'1-4'!$A$1:$F$24</definedName>
    <definedName name="_xlnm.Print_Area" localSheetId="1">'5-9'!$A$1:$G$33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D30" i="1" l="1"/>
  <c r="C30" i="1"/>
  <c r="G24" i="3"/>
  <c r="C24" i="3"/>
  <c r="D17" i="3"/>
  <c r="D21" i="3" s="1"/>
  <c r="D24" i="3" s="1"/>
  <c r="E17" i="3"/>
  <c r="F17" i="3"/>
  <c r="F21" i="3" s="1"/>
  <c r="F24" i="3" s="1"/>
  <c r="C17" i="3"/>
  <c r="E21" i="3"/>
  <c r="E24" i="3" s="1"/>
  <c r="C21" i="3"/>
  <c r="F30" i="1" l="1"/>
  <c r="G30" i="1"/>
  <c r="E30" i="1"/>
  <c r="E33" i="1" l="1"/>
  <c r="G33" i="1" l="1"/>
  <c r="F33" i="1" l="1"/>
  <c r="C33" i="1" l="1"/>
  <c r="D33" i="1"/>
</calcChain>
</file>

<file path=xl/sharedStrings.xml><?xml version="1.0" encoding="utf-8"?>
<sst xmlns="http://schemas.openxmlformats.org/spreadsheetml/2006/main" count="217" uniqueCount="147">
  <si>
    <t>Количество часов в неделю</t>
  </si>
  <si>
    <t>Обязательная часть</t>
  </si>
  <si>
    <t xml:space="preserve"> Русский язык и литература</t>
  </si>
  <si>
    <t>Русский язык</t>
  </si>
  <si>
    <t>Литература</t>
  </si>
  <si>
    <t xml:space="preserve">  Иностранный язык </t>
  </si>
  <si>
    <t xml:space="preserve"> Математика и информатика</t>
  </si>
  <si>
    <t>Математика</t>
  </si>
  <si>
    <t>Алгебра</t>
  </si>
  <si>
    <t>Геометрия</t>
  </si>
  <si>
    <t>Информатика</t>
  </si>
  <si>
    <t>Обществознание</t>
  </si>
  <si>
    <t>География</t>
  </si>
  <si>
    <t xml:space="preserve"> Естественно-научные    предметы</t>
  </si>
  <si>
    <t>Физика</t>
  </si>
  <si>
    <t>Химия</t>
  </si>
  <si>
    <t>Биология</t>
  </si>
  <si>
    <t xml:space="preserve"> Искусство</t>
  </si>
  <si>
    <t>Музыка</t>
  </si>
  <si>
    <t>Изобразительное искусство</t>
  </si>
  <si>
    <t>Технология</t>
  </si>
  <si>
    <t>Основы безопасности жизнедеятельности</t>
  </si>
  <si>
    <t>Физическая культура</t>
  </si>
  <si>
    <t>Итого</t>
  </si>
  <si>
    <t xml:space="preserve"> Учебные предметы</t>
  </si>
  <si>
    <t>классы</t>
  </si>
  <si>
    <t>Предметные области</t>
  </si>
  <si>
    <t>Второй иностранный язык (немецкий/французский)</t>
  </si>
  <si>
    <t>Окружающий мир</t>
  </si>
  <si>
    <t>Основы религиозных культур и светской этики</t>
  </si>
  <si>
    <t>Литературное чтение</t>
  </si>
  <si>
    <t>Английский язык</t>
  </si>
  <si>
    <t xml:space="preserve">   Предметные области</t>
  </si>
  <si>
    <t>ИТОГО</t>
  </si>
  <si>
    <t xml:space="preserve"> Русский язык и литературное чтение</t>
  </si>
  <si>
    <t xml:space="preserve">Английский язык </t>
  </si>
  <si>
    <t>Экономика</t>
  </si>
  <si>
    <t>Право</t>
  </si>
  <si>
    <t>Общественно-научные предметы</t>
  </si>
  <si>
    <t>Обществознание и естествознание</t>
  </si>
  <si>
    <t>Искусство</t>
  </si>
  <si>
    <t>История России. Всеобщая история</t>
  </si>
  <si>
    <t>Физическая культура и основы безопасности жизнедеятельности</t>
  </si>
  <si>
    <t>Естественные науки</t>
  </si>
  <si>
    <t>Общественные науки</t>
  </si>
  <si>
    <t>Иностранные языки</t>
  </si>
  <si>
    <t>Информатика и ИКТ</t>
  </si>
  <si>
    <t>Математика и информатика</t>
  </si>
  <si>
    <t>Русский язык и литература</t>
  </si>
  <si>
    <t>Углубленный</t>
  </si>
  <si>
    <t>Базовый</t>
  </si>
  <si>
    <t>Уровень</t>
  </si>
  <si>
    <t>Родной язык и родная литература</t>
  </si>
  <si>
    <t>Родной язык (русский)</t>
  </si>
  <si>
    <t>Родная литература (русская)</t>
  </si>
  <si>
    <t xml:space="preserve">Обществознание </t>
  </si>
  <si>
    <t>Курсы по выбору</t>
  </si>
  <si>
    <t>Элективные курсы</t>
  </si>
  <si>
    <t>Факультативные курсы</t>
  </si>
  <si>
    <t>минимум</t>
  </si>
  <si>
    <t>*Русский язык</t>
  </si>
  <si>
    <t>*Литература</t>
  </si>
  <si>
    <t>*Английский язык</t>
  </si>
  <si>
    <t xml:space="preserve">*История </t>
  </si>
  <si>
    <t>*Астрономия</t>
  </si>
  <si>
    <t>*Основы безопасности жизнедеятельности</t>
  </si>
  <si>
    <t>*Физическая культура</t>
  </si>
  <si>
    <t>*Индивидуальный проект</t>
  </si>
  <si>
    <t xml:space="preserve"> предметы, выделенные * - предметы, изучение которых является обязательным</t>
  </si>
  <si>
    <t xml:space="preserve"> индивидуальный проект и один элективный курс  являются обязательными при обучении в 10-11 классе по ФГОС СОО</t>
  </si>
  <si>
    <t>в соответствии с ФГОС предмет "обществознание" изучается на базовом уровне в количестве 2 часа в неделю.</t>
  </si>
  <si>
    <t xml:space="preserve">Предметы, изучаемые в 10-11  классе по ФГОС СОО  </t>
  </si>
  <si>
    <t>*Математика (алгебра и начала анализа/геометрия)</t>
  </si>
  <si>
    <t>Часть, формируемая участниками образовательных отношений</t>
  </si>
  <si>
    <t>Зарубежная литература</t>
  </si>
  <si>
    <t>Родной язык</t>
  </si>
  <si>
    <t>Родная литература</t>
  </si>
  <si>
    <t>Предметные кружки</t>
  </si>
  <si>
    <t>Олимпиадная полготовка по английскому языку</t>
  </si>
  <si>
    <t>Химия в жизни человека</t>
  </si>
  <si>
    <t>Актуальные вопросы обществознания</t>
  </si>
  <si>
    <t>Практикум по решению физических задач повышенного уровня</t>
  </si>
  <si>
    <t>Подготовка к сдаче норм ГТО</t>
  </si>
  <si>
    <t xml:space="preserve">10 класс                                                              </t>
  </si>
  <si>
    <t xml:space="preserve">11 класс                                                                            </t>
  </si>
  <si>
    <t xml:space="preserve">УЧЕБНЫЙ  ПЛАН   1 - 4 классов МАОУ гимназии №21 г. Тюмени  на 2022-2023 учебный год </t>
  </si>
  <si>
    <t>Максимально допустимая недельная нагрузка</t>
  </si>
  <si>
    <t>УЧЕБНЫЙ  ПЛАН   5-9  классов МАОУ гимназии №21 г. Тюмени  на 2022-2023 учебный год</t>
  </si>
  <si>
    <t>Вероятность и статистика</t>
  </si>
  <si>
    <t>Всего часов</t>
  </si>
  <si>
    <t>Рекомендуемая недельная нагрузка при 5-дневной учебной неделе</t>
  </si>
  <si>
    <t>Рекомендуемая недельная нагрузка  (при 6 -дневной неделе)</t>
  </si>
  <si>
    <t>Максимальная допустимая недельная нагрузка (при 6-дневной неделе) в соответсвии с действующими санитарными правилами и нормами</t>
  </si>
  <si>
    <t>Математика (алгебра и начала анализа)</t>
  </si>
  <si>
    <t>УЧЕБНЫЙ  ПЛАН   10-11  классов МАОУ гимназии №21 г. Тюмени  на 2022-2023 учебный год</t>
  </si>
  <si>
    <t>Форма</t>
  </si>
  <si>
    <t>Ответственный</t>
  </si>
  <si>
    <t>Классный руководитель</t>
  </si>
  <si>
    <t>Классы</t>
  </si>
  <si>
    <t>Направление деятельности</t>
  </si>
  <si>
    <t>Профориентационный курс "Успешный выбор"</t>
  </si>
  <si>
    <t>Практикум по информационным технологиям</t>
  </si>
  <si>
    <t>по учебным предметам образовательной программы</t>
  </si>
  <si>
    <t>"Учимся для жизни"</t>
  </si>
  <si>
    <t>Классный час "Разговор о важном"</t>
  </si>
  <si>
    <t>Спортивный клуб "Команда 21"</t>
  </si>
  <si>
    <t>Учителя физической культуры</t>
  </si>
  <si>
    <t>Учителя-предметники</t>
  </si>
  <si>
    <t>№ п/п</t>
  </si>
  <si>
    <t>Кружок "Занимательный английский"</t>
  </si>
  <si>
    <t>Учителя английского языка</t>
  </si>
  <si>
    <t>по формированию функциональной грамотности, включая проектно-исследовательскую деятельность</t>
  </si>
  <si>
    <t>Педагогические работники</t>
  </si>
  <si>
    <t>по развитию личности и ее способностей</t>
  </si>
  <si>
    <t>Центр олимпиадной подготовки</t>
  </si>
  <si>
    <t>по реализации комплекса воспитательных мероприятий</t>
  </si>
  <si>
    <t>Театральная мастерская "Станиславский и Co"</t>
  </si>
  <si>
    <t>Школьная газеты "Перемены"</t>
  </si>
  <si>
    <t>"Введение в программирование на платформе Unity"</t>
  </si>
  <si>
    <t>КВН</t>
  </si>
  <si>
    <t>Школьный хор, вокально-инструментальный ансамбль</t>
  </si>
  <si>
    <t>по организации деятельности ученических сообществ</t>
  </si>
  <si>
    <t>Школа вожатых "Свежий ветер"</t>
  </si>
  <si>
    <t>Совет гимназистов</t>
  </si>
  <si>
    <t>Волонтерский отряд "Открытые сердца"</t>
  </si>
  <si>
    <t>Отряд юных инспекторов дорожного движения</t>
  </si>
  <si>
    <t>по организации педагогической поддержки обучающихся</t>
  </si>
  <si>
    <t>по организационному обеспечению учебной деятельности</t>
  </si>
  <si>
    <t>Совет отцов</t>
  </si>
  <si>
    <t>Творческий проект "Удиви"</t>
  </si>
  <si>
    <t>Профориентационный курс "Стратегия жизни"</t>
  </si>
  <si>
    <t>Консультации по предметам</t>
  </si>
  <si>
    <t>* - обязательный</t>
  </si>
  <si>
    <t>1*</t>
  </si>
  <si>
    <t>Кинопроект</t>
  </si>
  <si>
    <t>"Нескучные экскурсии"</t>
  </si>
  <si>
    <t>Внеурочная деятельность обучащихся 1-11 классов МАОУ гимназии №21 г. Тюмени</t>
  </si>
  <si>
    <t>Кружок "Занимательная математика"</t>
  </si>
  <si>
    <t>Учителя начальных классов</t>
  </si>
  <si>
    <t>Этика: азбука добра</t>
  </si>
  <si>
    <t>"Город мастеров"</t>
  </si>
  <si>
    <t>"Мир лепки"</t>
  </si>
  <si>
    <t>Подготовка к бально-спортивным танцам</t>
  </si>
  <si>
    <t>Бадминтон</t>
  </si>
  <si>
    <t>МАУ ДО ЦРТДИЮ Грант</t>
  </si>
  <si>
    <t>Центр робототехники и АСУ</t>
  </si>
  <si>
    <r>
      <t>МАОУ ДОД ДЮЦ «Клуб детского творчества им.А.М.</t>
    </r>
    <r>
      <rPr>
        <sz val="10"/>
        <color rgb="FF333333"/>
        <rFont val="Arial"/>
        <family val="2"/>
        <charset val="204"/>
      </rPr>
      <t>Кижеватова»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</si>
</sst>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20" xfId="0" applyFont="1" applyBorder="1" applyAlignment="1">
      <alignment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2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7" fillId="0" borderId="54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10" fillId="0" borderId="0" xfId="0" applyFont="1"/>
    <xf numFmtId="0" fontId="7" fillId="0" borderId="0" xfId="0" applyFont="1"/>
    <xf numFmtId="0" fontId="11" fillId="0" borderId="0" xfId="0" applyFont="1"/>
    <xf numFmtId="0" fontId="7" fillId="2" borderId="18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4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center" wrapText="1"/>
    </xf>
    <xf numFmtId="0" fontId="7" fillId="2" borderId="50" xfId="0" applyFont="1" applyFill="1" applyBorder="1" applyAlignment="1">
      <alignment wrapText="1"/>
    </xf>
    <xf numFmtId="0" fontId="7" fillId="2" borderId="11" xfId="0" applyFont="1" applyFill="1" applyBorder="1" applyAlignment="1">
      <alignment horizontal="center" wrapText="1"/>
    </xf>
    <xf numFmtId="0" fontId="7" fillId="2" borderId="53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2" borderId="52" xfId="0" applyFont="1" applyFill="1" applyBorder="1" applyAlignment="1">
      <alignment horizontal="left" wrapText="1"/>
    </xf>
    <xf numFmtId="0" fontId="7" fillId="2" borderId="43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0" fontId="7" fillId="2" borderId="52" xfId="0" applyFont="1" applyFill="1" applyBorder="1" applyAlignment="1">
      <alignment wrapText="1"/>
    </xf>
    <xf numFmtId="0" fontId="7" fillId="2" borderId="47" xfId="0" applyFont="1" applyFill="1" applyBorder="1" applyAlignment="1">
      <alignment wrapText="1"/>
    </xf>
    <xf numFmtId="0" fontId="13" fillId="0" borderId="0" xfId="0" applyFont="1"/>
    <xf numFmtId="0" fontId="7" fillId="0" borderId="17" xfId="0" applyFont="1" applyBorder="1" applyAlignment="1">
      <alignment wrapText="1"/>
    </xf>
    <xf numFmtId="0" fontId="3" fillId="0" borderId="20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6" fillId="0" borderId="5" xfId="0" applyFont="1" applyBorder="1"/>
    <xf numFmtId="0" fontId="1" fillId="0" borderId="54" xfId="0" applyFont="1" applyBorder="1" applyAlignment="1">
      <alignment wrapText="1"/>
    </xf>
    <xf numFmtId="0" fontId="3" fillId="0" borderId="42" xfId="0" applyFont="1" applyBorder="1" applyAlignment="1">
      <alignment horizontal="center" wrapText="1"/>
    </xf>
    <xf numFmtId="0" fontId="14" fillId="0" borderId="42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wrapText="1"/>
    </xf>
    <xf numFmtId="0" fontId="0" fillId="0" borderId="20" xfId="0" applyBorder="1"/>
    <xf numFmtId="0" fontId="1" fillId="0" borderId="21" xfId="0" applyFont="1" applyBorder="1" applyAlignment="1">
      <alignment wrapText="1"/>
    </xf>
    <xf numFmtId="0" fontId="2" fillId="0" borderId="28" xfId="0" applyFont="1" applyBorder="1" applyAlignment="1">
      <alignment horizontal="center" wrapText="1"/>
    </xf>
    <xf numFmtId="0" fontId="7" fillId="0" borderId="64" xfId="0" applyFont="1" applyBorder="1" applyAlignment="1">
      <alignment horizontal="left" vertical="center" wrapText="1"/>
    </xf>
    <xf numFmtId="0" fontId="7" fillId="2" borderId="53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7" fillId="2" borderId="21" xfId="0" applyFont="1" applyFill="1" applyBorder="1" applyAlignment="1">
      <alignment vertical="center" wrapText="1"/>
    </xf>
    <xf numFmtId="0" fontId="8" fillId="0" borderId="21" xfId="0" applyFont="1" applyBorder="1" applyAlignment="1">
      <alignment horizontal="center" wrapText="1"/>
    </xf>
    <xf numFmtId="0" fontId="7" fillId="0" borderId="61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wrapText="1"/>
    </xf>
    <xf numFmtId="0" fontId="7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0" fontId="21" fillId="0" borderId="27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Border="1"/>
    <xf numFmtId="0" fontId="4" fillId="3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" fillId="0" borderId="6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9" fillId="0" borderId="23" xfId="0" applyFont="1" applyBorder="1" applyAlignment="1">
      <alignment vertical="center" wrapText="1"/>
    </xf>
    <xf numFmtId="0" fontId="6" fillId="0" borderId="3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3" fillId="0" borderId="4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right" vertical="center" wrapText="1"/>
    </xf>
    <xf numFmtId="0" fontId="5" fillId="0" borderId="42" xfId="0" applyFont="1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6" fillId="0" borderId="44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12" fillId="0" borderId="54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20" fillId="0" borderId="44" xfId="0" applyFont="1" applyBorder="1" applyAlignment="1">
      <alignment horizontal="center" wrapText="1"/>
    </xf>
    <xf numFmtId="0" fontId="20" fillId="0" borderId="38" xfId="0" applyFont="1" applyBorder="1" applyAlignment="1">
      <alignment horizontal="center" wrapText="1"/>
    </xf>
    <xf numFmtId="0" fontId="20" fillId="0" borderId="30" xfId="0" applyFont="1" applyBorder="1" applyAlignment="1">
      <alignment horizont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51" xfId="0" applyFont="1" applyFill="1" applyBorder="1" applyAlignment="1">
      <alignment horizontal="left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="80" zoomScaleNormal="80" zoomScaleSheetLayoutView="100" workbookViewId="0">
      <selection activeCell="E20" sqref="E20"/>
    </sheetView>
  </sheetViews>
  <sheetFormatPr defaultRowHeight="15" x14ac:dyDescent="0.25"/>
  <cols>
    <col min="1" max="1" width="30.85546875" style="27" customWidth="1"/>
    <col min="2" max="2" width="36.42578125" customWidth="1"/>
    <col min="3" max="5" width="16.7109375" customWidth="1"/>
    <col min="6" max="6" width="18" customWidth="1"/>
    <col min="7" max="7" width="10.5703125" bestFit="1" customWidth="1"/>
  </cols>
  <sheetData>
    <row r="1" spans="1:8" ht="34.5" customHeight="1" thickBot="1" x14ac:dyDescent="0.3">
      <c r="A1" s="146" t="s">
        <v>85</v>
      </c>
      <c r="B1" s="146"/>
      <c r="C1" s="146"/>
      <c r="D1" s="146"/>
      <c r="E1" s="146"/>
      <c r="F1" s="146"/>
    </row>
    <row r="2" spans="1:8" ht="15.75" x14ac:dyDescent="0.25">
      <c r="A2" s="147" t="s">
        <v>26</v>
      </c>
      <c r="B2" s="150" t="s">
        <v>24</v>
      </c>
      <c r="C2" s="150" t="s">
        <v>0</v>
      </c>
      <c r="D2" s="158"/>
      <c r="E2" s="158"/>
      <c r="F2" s="159"/>
      <c r="G2" s="2"/>
      <c r="H2" s="2"/>
    </row>
    <row r="3" spans="1:8" ht="15.75" x14ac:dyDescent="0.25">
      <c r="A3" s="148"/>
      <c r="B3" s="151"/>
      <c r="C3" s="160" t="s">
        <v>25</v>
      </c>
      <c r="D3" s="160"/>
      <c r="E3" s="151"/>
      <c r="F3" s="161"/>
      <c r="G3" s="2"/>
      <c r="H3" s="2"/>
    </row>
    <row r="4" spans="1:8" ht="15.75" x14ac:dyDescent="0.25">
      <c r="A4" s="148"/>
      <c r="B4" s="151"/>
      <c r="C4" s="3">
        <v>1</v>
      </c>
      <c r="D4" s="3">
        <v>2</v>
      </c>
      <c r="E4" s="3">
        <v>3</v>
      </c>
      <c r="F4" s="4">
        <v>4</v>
      </c>
      <c r="G4" s="2"/>
      <c r="H4" s="2"/>
    </row>
    <row r="5" spans="1:8" ht="19.5" thickBot="1" x14ac:dyDescent="0.35">
      <c r="A5" s="149"/>
      <c r="B5" s="152" t="s">
        <v>1</v>
      </c>
      <c r="C5" s="152"/>
      <c r="D5" s="152"/>
      <c r="E5" s="152"/>
      <c r="F5" s="153"/>
      <c r="G5" s="2"/>
      <c r="H5" s="2"/>
    </row>
    <row r="6" spans="1:8" ht="21" customHeight="1" x14ac:dyDescent="0.25">
      <c r="A6" s="154" t="s">
        <v>34</v>
      </c>
      <c r="B6" s="86" t="s">
        <v>3</v>
      </c>
      <c r="C6" s="92">
        <v>5</v>
      </c>
      <c r="D6" s="92">
        <v>5</v>
      </c>
      <c r="E6" s="92">
        <v>5</v>
      </c>
      <c r="F6" s="93">
        <v>5</v>
      </c>
      <c r="G6" s="2"/>
      <c r="H6" s="2"/>
    </row>
    <row r="7" spans="1:8" ht="24" customHeight="1" thickBot="1" x14ac:dyDescent="0.3">
      <c r="A7" s="155"/>
      <c r="B7" s="87" t="s">
        <v>30</v>
      </c>
      <c r="C7" s="94">
        <v>4</v>
      </c>
      <c r="D7" s="94">
        <v>4</v>
      </c>
      <c r="E7" s="94">
        <v>4</v>
      </c>
      <c r="F7" s="95">
        <v>4</v>
      </c>
      <c r="G7" s="2"/>
      <c r="H7" s="2"/>
    </row>
    <row r="8" spans="1:8" ht="21.75" customHeight="1" thickBot="1" x14ac:dyDescent="0.3">
      <c r="A8" s="88" t="s">
        <v>5</v>
      </c>
      <c r="B8" s="89" t="s">
        <v>31</v>
      </c>
      <c r="C8" s="96"/>
      <c r="D8" s="96">
        <v>2</v>
      </c>
      <c r="E8" s="96">
        <v>2</v>
      </c>
      <c r="F8" s="97">
        <v>2</v>
      </c>
      <c r="G8" s="2"/>
      <c r="H8" s="2"/>
    </row>
    <row r="9" spans="1:8" ht="18.75" x14ac:dyDescent="0.25">
      <c r="A9" s="154" t="s">
        <v>6</v>
      </c>
      <c r="B9" s="86" t="s">
        <v>7</v>
      </c>
      <c r="C9" s="92">
        <v>4</v>
      </c>
      <c r="D9" s="92">
        <v>4</v>
      </c>
      <c r="E9" s="92">
        <v>4</v>
      </c>
      <c r="F9" s="93">
        <v>4</v>
      </c>
      <c r="G9" s="2"/>
      <c r="H9" s="2"/>
    </row>
    <row r="10" spans="1:8" ht="19.5" thickBot="1" x14ac:dyDescent="0.3">
      <c r="A10" s="155"/>
      <c r="B10" s="87" t="s">
        <v>10</v>
      </c>
      <c r="C10" s="94"/>
      <c r="D10" s="94"/>
      <c r="E10" s="94"/>
      <c r="F10" s="95"/>
      <c r="G10" s="2"/>
      <c r="H10" s="2"/>
    </row>
    <row r="11" spans="1:8" ht="34.5" customHeight="1" thickBot="1" x14ac:dyDescent="0.3">
      <c r="A11" s="88" t="s">
        <v>29</v>
      </c>
      <c r="B11" s="89" t="s">
        <v>29</v>
      </c>
      <c r="C11" s="96"/>
      <c r="D11" s="96"/>
      <c r="E11" s="96"/>
      <c r="F11" s="97">
        <v>1</v>
      </c>
      <c r="G11" s="2"/>
      <c r="H11" s="2"/>
    </row>
    <row r="12" spans="1:8" ht="33.75" customHeight="1" thickBot="1" x14ac:dyDescent="0.3">
      <c r="A12" s="88" t="s">
        <v>39</v>
      </c>
      <c r="B12" s="89" t="s">
        <v>28</v>
      </c>
      <c r="C12" s="96">
        <v>2</v>
      </c>
      <c r="D12" s="96">
        <v>2</v>
      </c>
      <c r="E12" s="96">
        <v>2</v>
      </c>
      <c r="F12" s="97">
        <v>2</v>
      </c>
      <c r="G12" s="2"/>
      <c r="H12" s="2"/>
    </row>
    <row r="13" spans="1:8" ht="18.75" x14ac:dyDescent="0.25">
      <c r="A13" s="154" t="s">
        <v>17</v>
      </c>
      <c r="B13" s="86" t="s">
        <v>18</v>
      </c>
      <c r="C13" s="92">
        <v>1</v>
      </c>
      <c r="D13" s="92">
        <v>1</v>
      </c>
      <c r="E13" s="92">
        <v>1</v>
      </c>
      <c r="F13" s="93">
        <v>1</v>
      </c>
      <c r="G13" s="2"/>
      <c r="H13" s="2"/>
    </row>
    <row r="14" spans="1:8" ht="19.5" thickBot="1" x14ac:dyDescent="0.3">
      <c r="A14" s="155"/>
      <c r="B14" s="87" t="s">
        <v>19</v>
      </c>
      <c r="C14" s="94">
        <v>1</v>
      </c>
      <c r="D14" s="94">
        <v>1</v>
      </c>
      <c r="E14" s="94">
        <v>1</v>
      </c>
      <c r="F14" s="95">
        <v>1</v>
      </c>
      <c r="G14" s="2"/>
      <c r="H14" s="2"/>
    </row>
    <row r="15" spans="1:8" ht="19.5" thickBot="1" x14ac:dyDescent="0.3">
      <c r="A15" s="88" t="s">
        <v>20</v>
      </c>
      <c r="B15" s="89" t="s">
        <v>20</v>
      </c>
      <c r="C15" s="96">
        <v>1</v>
      </c>
      <c r="D15" s="96">
        <v>1</v>
      </c>
      <c r="E15" s="96">
        <v>1</v>
      </c>
      <c r="F15" s="97">
        <v>1</v>
      </c>
      <c r="G15" s="2"/>
      <c r="H15" s="2"/>
    </row>
    <row r="16" spans="1:8" ht="33" customHeight="1" thickBot="1" x14ac:dyDescent="0.3">
      <c r="A16" s="88" t="s">
        <v>22</v>
      </c>
      <c r="B16" s="89" t="s">
        <v>22</v>
      </c>
      <c r="C16" s="96">
        <v>2</v>
      </c>
      <c r="D16" s="96">
        <v>2</v>
      </c>
      <c r="E16" s="96">
        <v>2</v>
      </c>
      <c r="F16" s="97">
        <v>2</v>
      </c>
      <c r="G16" s="2"/>
      <c r="H16" s="2"/>
    </row>
    <row r="17" spans="1:8" ht="25.5" customHeight="1" thickBot="1" x14ac:dyDescent="0.3">
      <c r="A17" s="144" t="s">
        <v>23</v>
      </c>
      <c r="B17" s="145"/>
      <c r="C17" s="96">
        <f>SUM(C6:C16)</f>
        <v>20</v>
      </c>
      <c r="D17" s="96">
        <f>SUM(D6:D16)</f>
        <v>22</v>
      </c>
      <c r="E17" s="96">
        <f>SUM(E6:E16)</f>
        <v>22</v>
      </c>
      <c r="F17" s="97">
        <f>SUM(F6:F16)</f>
        <v>23</v>
      </c>
      <c r="G17" s="2"/>
      <c r="H17" s="2"/>
    </row>
    <row r="18" spans="1:8" ht="22.5" customHeight="1" thickBot="1" x14ac:dyDescent="0.3">
      <c r="A18" s="162" t="s">
        <v>73</v>
      </c>
      <c r="B18" s="162"/>
      <c r="C18" s="162"/>
      <c r="D18" s="162"/>
      <c r="E18" s="162"/>
      <c r="F18" s="162"/>
      <c r="G18" s="2"/>
      <c r="H18" s="2"/>
    </row>
    <row r="19" spans="1:8" ht="22.5" customHeight="1" x14ac:dyDescent="0.25">
      <c r="A19" s="90"/>
      <c r="B19" s="86" t="s">
        <v>22</v>
      </c>
      <c r="C19" s="83">
        <v>1</v>
      </c>
      <c r="D19" s="83">
        <v>1</v>
      </c>
      <c r="E19" s="83">
        <v>1</v>
      </c>
      <c r="F19" s="93">
        <v>1</v>
      </c>
      <c r="G19" s="2"/>
      <c r="H19" s="2"/>
    </row>
    <row r="20" spans="1:8" ht="23.25" customHeight="1" thickBot="1" x14ac:dyDescent="0.3">
      <c r="A20" s="91"/>
      <c r="B20" s="87" t="s">
        <v>31</v>
      </c>
      <c r="C20" s="98"/>
      <c r="D20" s="94">
        <v>1</v>
      </c>
      <c r="E20" s="94">
        <v>1</v>
      </c>
      <c r="F20" s="95">
        <v>1</v>
      </c>
      <c r="G20" s="2"/>
      <c r="H20" s="2"/>
    </row>
    <row r="21" spans="1:8" ht="23.25" customHeight="1" thickBot="1" x14ac:dyDescent="0.3">
      <c r="A21" s="144" t="s">
        <v>0</v>
      </c>
      <c r="B21" s="145"/>
      <c r="C21" s="99">
        <f>C17+C19+C20</f>
        <v>21</v>
      </c>
      <c r="D21" s="99">
        <f>D17+D19+D20</f>
        <v>24</v>
      </c>
      <c r="E21" s="99">
        <f>E17+E19+E20</f>
        <v>24</v>
      </c>
      <c r="F21" s="100">
        <f>F17+F19+F20</f>
        <v>25</v>
      </c>
      <c r="G21" s="2"/>
      <c r="H21" s="2"/>
    </row>
    <row r="22" spans="1:8" ht="33" customHeight="1" thickBot="1" x14ac:dyDescent="0.3">
      <c r="A22" s="156" t="s">
        <v>90</v>
      </c>
      <c r="B22" s="157"/>
      <c r="C22" s="101">
        <v>21</v>
      </c>
      <c r="D22" s="101">
        <v>24</v>
      </c>
      <c r="E22" s="101">
        <v>24</v>
      </c>
      <c r="F22" s="102">
        <v>25</v>
      </c>
      <c r="G22" s="2"/>
      <c r="H22" s="2"/>
    </row>
    <row r="23" spans="1:8" ht="22.5" customHeight="1" thickBot="1" x14ac:dyDescent="0.3">
      <c r="A23" s="156" t="s">
        <v>86</v>
      </c>
      <c r="B23" s="157"/>
      <c r="C23" s="96">
        <v>21</v>
      </c>
      <c r="D23" s="96">
        <v>26</v>
      </c>
      <c r="E23" s="96">
        <v>26</v>
      </c>
      <c r="F23" s="97">
        <v>26</v>
      </c>
      <c r="G23" s="2"/>
      <c r="H23" s="2"/>
    </row>
    <row r="24" spans="1:8" ht="29.25" thickBot="1" x14ac:dyDescent="0.5">
      <c r="A24" s="144" t="s">
        <v>89</v>
      </c>
      <c r="B24" s="145"/>
      <c r="C24" s="84">
        <f>C21*33</f>
        <v>693</v>
      </c>
      <c r="D24" s="84">
        <f>D21*34</f>
        <v>816</v>
      </c>
      <c r="E24" s="84">
        <f>E21*34</f>
        <v>816</v>
      </c>
      <c r="F24" s="85">
        <f>F21*34</f>
        <v>850</v>
      </c>
      <c r="G24" s="103">
        <f>SUM(C24:F24)</f>
        <v>3175</v>
      </c>
    </row>
  </sheetData>
  <mergeCells count="15">
    <mergeCell ref="A24:B24"/>
    <mergeCell ref="A1:F1"/>
    <mergeCell ref="A2:A5"/>
    <mergeCell ref="B2:B4"/>
    <mergeCell ref="B5:F5"/>
    <mergeCell ref="A13:A14"/>
    <mergeCell ref="A17:B17"/>
    <mergeCell ref="A23:B23"/>
    <mergeCell ref="C2:F2"/>
    <mergeCell ref="C3:F3"/>
    <mergeCell ref="A6:A7"/>
    <mergeCell ref="A9:A10"/>
    <mergeCell ref="A18:F18"/>
    <mergeCell ref="A21:B21"/>
    <mergeCell ref="A22:B22"/>
  </mergeCells>
  <pageMargins left="0.7" right="0.7" top="0.75" bottom="0.75" header="0.3" footer="0.3"/>
  <pageSetup paperSize="9" scale="8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="80" zoomScaleNormal="80" zoomScaleSheetLayoutView="70" workbookViewId="0">
      <selection activeCell="H15" sqref="H15"/>
    </sheetView>
  </sheetViews>
  <sheetFormatPr defaultRowHeight="15" x14ac:dyDescent="0.25"/>
  <cols>
    <col min="1" max="1" width="42.7109375" customWidth="1"/>
    <col min="2" max="2" width="40.7109375" customWidth="1"/>
    <col min="3" max="5" width="24" customWidth="1"/>
    <col min="6" max="6" width="24.42578125" customWidth="1"/>
    <col min="7" max="7" width="23.42578125" customWidth="1"/>
    <col min="8" max="8" width="11.85546875" customWidth="1"/>
  </cols>
  <sheetData>
    <row r="1" spans="1:8" ht="34.5" customHeight="1" thickBot="1" x14ac:dyDescent="0.3">
      <c r="A1" s="168" t="s">
        <v>87</v>
      </c>
      <c r="B1" s="169"/>
      <c r="C1" s="169"/>
      <c r="D1" s="169"/>
      <c r="E1" s="169"/>
      <c r="F1" s="169"/>
      <c r="G1" s="170"/>
    </row>
    <row r="2" spans="1:8" ht="33" customHeight="1" thickBot="1" x14ac:dyDescent="0.3">
      <c r="A2" s="166" t="s">
        <v>32</v>
      </c>
      <c r="B2" s="173" t="s">
        <v>24</v>
      </c>
      <c r="C2" s="171" t="s">
        <v>0</v>
      </c>
      <c r="D2" s="171"/>
      <c r="E2" s="171"/>
      <c r="F2" s="171"/>
      <c r="G2" s="172"/>
      <c r="H2" s="1"/>
    </row>
    <row r="3" spans="1:8" ht="16.5" thickBot="1" x14ac:dyDescent="0.3">
      <c r="A3" s="167"/>
      <c r="B3" s="174"/>
      <c r="C3" s="171" t="s">
        <v>25</v>
      </c>
      <c r="D3" s="171"/>
      <c r="E3" s="171"/>
      <c r="F3" s="171"/>
      <c r="G3" s="172"/>
      <c r="H3" s="1"/>
    </row>
    <row r="4" spans="1:8" ht="19.5" thickBot="1" x14ac:dyDescent="0.35">
      <c r="A4" s="167"/>
      <c r="B4" s="175"/>
      <c r="C4" s="80">
        <v>5</v>
      </c>
      <c r="D4" s="81">
        <v>6</v>
      </c>
      <c r="E4" s="81">
        <v>7</v>
      </c>
      <c r="F4" s="81">
        <v>8</v>
      </c>
      <c r="G4" s="82">
        <v>9</v>
      </c>
      <c r="H4" s="1"/>
    </row>
    <row r="5" spans="1:8" ht="24" customHeight="1" thickBot="1" x14ac:dyDescent="0.35">
      <c r="A5" s="163" t="s">
        <v>1</v>
      </c>
      <c r="B5" s="164"/>
      <c r="C5" s="164"/>
      <c r="D5" s="164"/>
      <c r="E5" s="164"/>
      <c r="F5" s="164"/>
      <c r="G5" s="165"/>
      <c r="H5" s="1"/>
    </row>
    <row r="6" spans="1:8" ht="22.5" customHeight="1" thickBot="1" x14ac:dyDescent="0.35">
      <c r="A6" s="166" t="s">
        <v>2</v>
      </c>
      <c r="B6" s="5" t="s">
        <v>3</v>
      </c>
      <c r="C6" s="12">
        <v>5</v>
      </c>
      <c r="D6" s="12">
        <v>6</v>
      </c>
      <c r="E6" s="12">
        <v>4</v>
      </c>
      <c r="F6" s="12">
        <v>3</v>
      </c>
      <c r="G6" s="13">
        <v>3</v>
      </c>
      <c r="H6" s="1"/>
    </row>
    <row r="7" spans="1:8" ht="19.5" thickBot="1" x14ac:dyDescent="0.35">
      <c r="A7" s="166"/>
      <c r="B7" s="6" t="s">
        <v>4</v>
      </c>
      <c r="C7" s="10">
        <v>3</v>
      </c>
      <c r="D7" s="10">
        <v>3</v>
      </c>
      <c r="E7" s="10">
        <v>2</v>
      </c>
      <c r="F7" s="10">
        <v>2</v>
      </c>
      <c r="G7" s="11">
        <v>3</v>
      </c>
      <c r="H7" s="2"/>
    </row>
    <row r="8" spans="1:8" ht="18.75" x14ac:dyDescent="0.3">
      <c r="A8" s="173" t="s">
        <v>52</v>
      </c>
      <c r="B8" s="104" t="s">
        <v>75</v>
      </c>
      <c r="C8" s="12"/>
      <c r="D8" s="12"/>
      <c r="E8" s="12"/>
      <c r="F8" s="12"/>
      <c r="G8" s="13">
        <v>1</v>
      </c>
      <c r="H8" s="2"/>
    </row>
    <row r="9" spans="1:8" ht="19.5" thickBot="1" x14ac:dyDescent="0.35">
      <c r="A9" s="175"/>
      <c r="B9" s="29" t="s">
        <v>76</v>
      </c>
      <c r="C9" s="10"/>
      <c r="D9" s="10"/>
      <c r="E9" s="10"/>
      <c r="F9" s="10">
        <v>1</v>
      </c>
      <c r="G9" s="11"/>
      <c r="H9" s="2"/>
    </row>
    <row r="10" spans="1:8" ht="19.5" thickBot="1" x14ac:dyDescent="0.35">
      <c r="A10" s="166" t="s">
        <v>5</v>
      </c>
      <c r="B10" s="5" t="s">
        <v>31</v>
      </c>
      <c r="C10" s="12">
        <v>3</v>
      </c>
      <c r="D10" s="12">
        <v>3</v>
      </c>
      <c r="E10" s="12">
        <v>3</v>
      </c>
      <c r="F10" s="12">
        <v>3</v>
      </c>
      <c r="G10" s="13">
        <v>3</v>
      </c>
      <c r="H10" s="2"/>
    </row>
    <row r="11" spans="1:8" ht="33" thickBot="1" x14ac:dyDescent="0.35">
      <c r="A11" s="166"/>
      <c r="B11" s="6" t="s">
        <v>27</v>
      </c>
      <c r="C11" s="10">
        <v>2</v>
      </c>
      <c r="D11" s="22">
        <v>2</v>
      </c>
      <c r="E11" s="22">
        <v>2</v>
      </c>
      <c r="F11" s="22">
        <v>2</v>
      </c>
      <c r="G11" s="11">
        <v>2</v>
      </c>
      <c r="H11" s="2"/>
    </row>
    <row r="12" spans="1:8" ht="19.5" thickBot="1" x14ac:dyDescent="0.35">
      <c r="A12" s="166" t="s">
        <v>6</v>
      </c>
      <c r="B12" s="5" t="s">
        <v>7</v>
      </c>
      <c r="C12" s="12">
        <v>5</v>
      </c>
      <c r="D12" s="21">
        <v>5</v>
      </c>
      <c r="E12" s="21"/>
      <c r="F12" s="21"/>
      <c r="G12" s="13"/>
      <c r="H12" s="2"/>
    </row>
    <row r="13" spans="1:8" ht="19.5" thickBot="1" x14ac:dyDescent="0.35">
      <c r="A13" s="166"/>
      <c r="B13" s="33" t="s">
        <v>8</v>
      </c>
      <c r="C13" s="8"/>
      <c r="D13" s="24"/>
      <c r="E13" s="24">
        <v>3</v>
      </c>
      <c r="F13" s="24">
        <v>3</v>
      </c>
      <c r="G13" s="9">
        <v>3</v>
      </c>
      <c r="H13" s="2"/>
    </row>
    <row r="14" spans="1:8" ht="19.5" thickBot="1" x14ac:dyDescent="0.35">
      <c r="A14" s="166"/>
      <c r="B14" s="33" t="s">
        <v>9</v>
      </c>
      <c r="C14" s="8"/>
      <c r="D14" s="24"/>
      <c r="E14" s="24">
        <v>2</v>
      </c>
      <c r="F14" s="24">
        <v>2</v>
      </c>
      <c r="G14" s="9">
        <v>2</v>
      </c>
      <c r="H14" s="2"/>
    </row>
    <row r="15" spans="1:8" ht="19.5" thickBot="1" x14ac:dyDescent="0.35">
      <c r="A15" s="166"/>
      <c r="B15" s="7" t="s">
        <v>88</v>
      </c>
      <c r="C15" s="14"/>
      <c r="D15" s="23"/>
      <c r="E15" s="128">
        <v>0.5</v>
      </c>
      <c r="F15" s="23"/>
      <c r="G15" s="15"/>
      <c r="H15" s="2"/>
    </row>
    <row r="16" spans="1:8" ht="19.5" thickBot="1" x14ac:dyDescent="0.35">
      <c r="A16" s="166"/>
      <c r="B16" s="6" t="s">
        <v>10</v>
      </c>
      <c r="C16" s="10"/>
      <c r="D16" s="22"/>
      <c r="E16" s="129">
        <v>0.5</v>
      </c>
      <c r="F16" s="22">
        <v>1</v>
      </c>
      <c r="G16" s="11">
        <v>1</v>
      </c>
      <c r="H16" s="2"/>
    </row>
    <row r="17" spans="1:8" ht="19.5" thickBot="1" x14ac:dyDescent="0.3">
      <c r="A17" s="166" t="s">
        <v>38</v>
      </c>
      <c r="B17" s="20" t="s">
        <v>41</v>
      </c>
      <c r="C17" s="26">
        <v>2</v>
      </c>
      <c r="D17" s="26">
        <v>2</v>
      </c>
      <c r="E17" s="28">
        <v>2</v>
      </c>
      <c r="F17" s="28">
        <v>2</v>
      </c>
      <c r="G17" s="34">
        <v>3</v>
      </c>
      <c r="H17" s="2"/>
    </row>
    <row r="18" spans="1:8" ht="19.5" thickBot="1" x14ac:dyDescent="0.35">
      <c r="A18" s="166"/>
      <c r="B18" s="33" t="s">
        <v>11</v>
      </c>
      <c r="C18" s="8"/>
      <c r="D18" s="24">
        <v>1</v>
      </c>
      <c r="E18" s="24">
        <v>1</v>
      </c>
      <c r="F18" s="24">
        <v>1</v>
      </c>
      <c r="G18" s="9">
        <v>1</v>
      </c>
      <c r="H18" s="2"/>
    </row>
    <row r="19" spans="1:8" ht="19.5" thickBot="1" x14ac:dyDescent="0.35">
      <c r="A19" s="166"/>
      <c r="B19" s="7" t="s">
        <v>12</v>
      </c>
      <c r="C19" s="14">
        <v>1</v>
      </c>
      <c r="D19" s="23">
        <v>1</v>
      </c>
      <c r="E19" s="23">
        <v>2</v>
      </c>
      <c r="F19" s="23">
        <v>2</v>
      </c>
      <c r="G19" s="15">
        <v>2</v>
      </c>
      <c r="H19" s="2"/>
    </row>
    <row r="20" spans="1:8" ht="19.5" thickBot="1" x14ac:dyDescent="0.35">
      <c r="A20" s="166" t="s">
        <v>13</v>
      </c>
      <c r="B20" s="5" t="s">
        <v>14</v>
      </c>
      <c r="C20" s="12"/>
      <c r="D20" s="21"/>
      <c r="E20" s="21">
        <v>2</v>
      </c>
      <c r="F20" s="21">
        <v>2</v>
      </c>
      <c r="G20" s="13">
        <v>3</v>
      </c>
      <c r="H20" s="2"/>
    </row>
    <row r="21" spans="1:8" ht="19.5" thickBot="1" x14ac:dyDescent="0.35">
      <c r="A21" s="166"/>
      <c r="B21" s="33" t="s">
        <v>15</v>
      </c>
      <c r="C21" s="8"/>
      <c r="D21" s="24"/>
      <c r="E21" s="24"/>
      <c r="F21" s="24">
        <v>2</v>
      </c>
      <c r="G21" s="9">
        <v>2</v>
      </c>
      <c r="H21" s="2"/>
    </row>
    <row r="22" spans="1:8" ht="19.5" thickBot="1" x14ac:dyDescent="0.35">
      <c r="A22" s="166"/>
      <c r="B22" s="6" t="s">
        <v>16</v>
      </c>
      <c r="C22" s="10">
        <v>1</v>
      </c>
      <c r="D22" s="22">
        <v>1</v>
      </c>
      <c r="E22" s="22">
        <v>1</v>
      </c>
      <c r="F22" s="22">
        <v>2</v>
      </c>
      <c r="G22" s="11">
        <v>2</v>
      </c>
      <c r="H22" s="2"/>
    </row>
    <row r="23" spans="1:8" ht="18.75" customHeight="1" x14ac:dyDescent="0.3">
      <c r="A23" s="183" t="s">
        <v>40</v>
      </c>
      <c r="B23" s="20" t="s">
        <v>18</v>
      </c>
      <c r="C23" s="16">
        <v>0.5</v>
      </c>
      <c r="D23" s="16">
        <v>0.5</v>
      </c>
      <c r="E23" s="16">
        <v>0.5</v>
      </c>
      <c r="F23" s="16">
        <v>0.5</v>
      </c>
      <c r="G23" s="188"/>
      <c r="H23" s="2"/>
    </row>
    <row r="24" spans="1:8" ht="19.5" thickBot="1" x14ac:dyDescent="0.35">
      <c r="A24" s="184"/>
      <c r="B24" s="7" t="s">
        <v>19</v>
      </c>
      <c r="C24" s="16">
        <v>0.5</v>
      </c>
      <c r="D24" s="16">
        <v>0.5</v>
      </c>
      <c r="E24" s="16">
        <v>0.5</v>
      </c>
      <c r="F24" s="16">
        <v>0.5</v>
      </c>
      <c r="G24" s="188"/>
      <c r="H24" s="2"/>
    </row>
    <row r="25" spans="1:8" ht="19.5" thickBot="1" x14ac:dyDescent="0.35">
      <c r="A25" s="32" t="s">
        <v>20</v>
      </c>
      <c r="B25" s="17" t="s">
        <v>20</v>
      </c>
      <c r="C25" s="130">
        <v>2</v>
      </c>
      <c r="D25" s="131">
        <v>2</v>
      </c>
      <c r="E25" s="131">
        <v>2</v>
      </c>
      <c r="F25" s="25">
        <v>1</v>
      </c>
      <c r="G25" s="19"/>
      <c r="H25" s="2"/>
    </row>
    <row r="26" spans="1:8" ht="33" thickBot="1" x14ac:dyDescent="0.35">
      <c r="A26" s="173" t="s">
        <v>42</v>
      </c>
      <c r="B26" s="29" t="s">
        <v>21</v>
      </c>
      <c r="C26" s="30"/>
      <c r="D26" s="31"/>
      <c r="E26" s="31"/>
      <c r="F26" s="31">
        <v>1</v>
      </c>
      <c r="G26" s="35">
        <v>1</v>
      </c>
      <c r="H26" s="2"/>
    </row>
    <row r="27" spans="1:8" ht="19.5" thickBot="1" x14ac:dyDescent="0.35">
      <c r="A27" s="182"/>
      <c r="B27" s="17" t="s">
        <v>22</v>
      </c>
      <c r="C27" s="18">
        <v>2</v>
      </c>
      <c r="D27" s="25">
        <v>2</v>
      </c>
      <c r="E27" s="25">
        <v>2</v>
      </c>
      <c r="F27" s="25">
        <v>2</v>
      </c>
      <c r="G27" s="19">
        <v>2</v>
      </c>
      <c r="H27" s="2"/>
    </row>
    <row r="28" spans="1:8" ht="21" customHeight="1" thickBot="1" x14ac:dyDescent="0.35">
      <c r="A28" s="185" t="s">
        <v>73</v>
      </c>
      <c r="B28" s="186"/>
      <c r="C28" s="186"/>
      <c r="D28" s="186"/>
      <c r="E28" s="186"/>
      <c r="F28" s="186"/>
      <c r="G28" s="187"/>
      <c r="H28" s="2"/>
    </row>
    <row r="29" spans="1:8" ht="19.5" thickBot="1" x14ac:dyDescent="0.35">
      <c r="A29" s="109"/>
      <c r="B29" s="110" t="s">
        <v>35</v>
      </c>
      <c r="C29" s="18">
        <v>2</v>
      </c>
      <c r="D29" s="111">
        <v>2</v>
      </c>
      <c r="E29" s="111">
        <v>2</v>
      </c>
      <c r="F29" s="25">
        <v>2</v>
      </c>
      <c r="G29" s="19">
        <v>2</v>
      </c>
      <c r="H29" s="2"/>
    </row>
    <row r="30" spans="1:8" ht="20.25" thickBot="1" x14ac:dyDescent="0.35">
      <c r="A30" s="180" t="s">
        <v>0</v>
      </c>
      <c r="B30" s="181"/>
      <c r="C30" s="105">
        <f>SUM(C6:C29)</f>
        <v>29</v>
      </c>
      <c r="D30" s="105">
        <f>SUM(D6:D29)</f>
        <v>31</v>
      </c>
      <c r="E30" s="105">
        <f>SUM(E6:E29)</f>
        <v>32</v>
      </c>
      <c r="F30" s="105">
        <f>SUM(F6:F29)</f>
        <v>35</v>
      </c>
      <c r="G30" s="108">
        <f>SUM(G6:G29)</f>
        <v>36</v>
      </c>
      <c r="H30" s="2"/>
    </row>
    <row r="31" spans="1:8" ht="18.75" x14ac:dyDescent="0.3">
      <c r="A31" s="176" t="s">
        <v>91</v>
      </c>
      <c r="B31" s="177"/>
      <c r="C31" s="12">
        <v>29</v>
      </c>
      <c r="D31" s="12">
        <v>30</v>
      </c>
      <c r="E31" s="12">
        <v>33</v>
      </c>
      <c r="F31" s="12">
        <v>35</v>
      </c>
      <c r="G31" s="13">
        <v>36</v>
      </c>
      <c r="H31" s="2"/>
    </row>
    <row r="32" spans="1:8" ht="33" customHeight="1" thickBot="1" x14ac:dyDescent="0.3">
      <c r="A32" s="178" t="s">
        <v>92</v>
      </c>
      <c r="B32" s="179"/>
      <c r="C32" s="94">
        <v>32</v>
      </c>
      <c r="D32" s="94">
        <v>33</v>
      </c>
      <c r="E32" s="94">
        <v>35</v>
      </c>
      <c r="F32" s="94">
        <v>36</v>
      </c>
      <c r="G32" s="95">
        <v>36</v>
      </c>
      <c r="H32" s="2"/>
    </row>
    <row r="33" spans="1:8" ht="29.25" thickBot="1" x14ac:dyDescent="0.5">
      <c r="A33" s="180" t="s">
        <v>89</v>
      </c>
      <c r="B33" s="181"/>
      <c r="C33" s="106">
        <f>C30*34</f>
        <v>986</v>
      </c>
      <c r="D33" s="106">
        <f>D30*34</f>
        <v>1054</v>
      </c>
      <c r="E33" s="106">
        <f>E30*34</f>
        <v>1088</v>
      </c>
      <c r="F33" s="106">
        <f>F30*34</f>
        <v>1190</v>
      </c>
      <c r="G33" s="107">
        <f>G30*34</f>
        <v>1224</v>
      </c>
      <c r="H33" s="103">
        <f>SUM(C33:G33)</f>
        <v>5542</v>
      </c>
    </row>
  </sheetData>
  <mergeCells count="20">
    <mergeCell ref="A31:B31"/>
    <mergeCell ref="A32:B32"/>
    <mergeCell ref="A33:B33"/>
    <mergeCell ref="A30:B30"/>
    <mergeCell ref="A6:A7"/>
    <mergeCell ref="A10:A11"/>
    <mergeCell ref="A12:A16"/>
    <mergeCell ref="A17:A19"/>
    <mergeCell ref="A20:A22"/>
    <mergeCell ref="A26:A27"/>
    <mergeCell ref="A23:A24"/>
    <mergeCell ref="A28:G28"/>
    <mergeCell ref="G23:G24"/>
    <mergeCell ref="A8:A9"/>
    <mergeCell ref="A5:G5"/>
    <mergeCell ref="A2:A4"/>
    <mergeCell ref="A1:G1"/>
    <mergeCell ref="C2:G2"/>
    <mergeCell ref="C3:G3"/>
    <mergeCell ref="B2:B4"/>
  </mergeCells>
  <pageMargins left="0.7" right="0.7" top="0.75" bottom="0.75" header="0.3" footer="0.3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zoomScale="50" zoomScaleNormal="50" zoomScaleSheetLayoutView="50" workbookViewId="0">
      <selection activeCell="B32" sqref="B32:B35"/>
    </sheetView>
  </sheetViews>
  <sheetFormatPr defaultRowHeight="15" x14ac:dyDescent="0.25"/>
  <cols>
    <col min="2" max="2" width="50.28515625" customWidth="1"/>
    <col min="3" max="3" width="53.140625" customWidth="1"/>
    <col min="4" max="4" width="20.5703125" customWidth="1"/>
    <col min="5" max="5" width="24.7109375" customWidth="1"/>
    <col min="6" max="6" width="25.5703125" customWidth="1"/>
    <col min="7" max="7" width="30" customWidth="1"/>
  </cols>
  <sheetData>
    <row r="1" spans="2:10" ht="72.75" customHeight="1" thickBot="1" x14ac:dyDescent="0.3">
      <c r="B1" s="189" t="s">
        <v>94</v>
      </c>
      <c r="C1" s="190"/>
      <c r="D1" s="190"/>
      <c r="E1" s="190"/>
      <c r="F1" s="190"/>
      <c r="G1" s="191"/>
    </row>
    <row r="2" spans="2:10" ht="69" customHeight="1" thickBot="1" x14ac:dyDescent="0.3">
      <c r="B2" s="200" t="s">
        <v>71</v>
      </c>
      <c r="C2" s="201"/>
      <c r="D2" s="201"/>
      <c r="E2" s="201"/>
      <c r="F2" s="201"/>
      <c r="G2" s="202"/>
    </row>
    <row r="3" spans="2:10" ht="27" customHeight="1" x14ac:dyDescent="0.25">
      <c r="B3" s="203" t="s">
        <v>26</v>
      </c>
      <c r="C3" s="193" t="s">
        <v>24</v>
      </c>
      <c r="D3" s="203" t="s">
        <v>0</v>
      </c>
      <c r="E3" s="205"/>
      <c r="F3" s="205"/>
      <c r="G3" s="206"/>
    </row>
    <row r="4" spans="2:10" ht="48" customHeight="1" x14ac:dyDescent="0.25">
      <c r="B4" s="203"/>
      <c r="C4" s="193"/>
      <c r="D4" s="207" t="s">
        <v>83</v>
      </c>
      <c r="E4" s="208"/>
      <c r="F4" s="209" t="s">
        <v>84</v>
      </c>
      <c r="G4" s="210"/>
      <c r="H4" s="2"/>
    </row>
    <row r="5" spans="2:10" ht="34.5" customHeight="1" x14ac:dyDescent="0.25">
      <c r="B5" s="203"/>
      <c r="C5" s="193"/>
      <c r="D5" s="211" t="s">
        <v>51</v>
      </c>
      <c r="E5" s="212"/>
      <c r="F5" s="213" t="s">
        <v>51</v>
      </c>
      <c r="G5" s="214"/>
      <c r="H5" s="2"/>
    </row>
    <row r="6" spans="2:10" ht="48" customHeight="1" thickBot="1" x14ac:dyDescent="0.3">
      <c r="B6" s="204"/>
      <c r="C6" s="194"/>
      <c r="D6" s="37" t="s">
        <v>50</v>
      </c>
      <c r="E6" s="36" t="s">
        <v>49</v>
      </c>
      <c r="F6" s="36" t="s">
        <v>50</v>
      </c>
      <c r="G6" s="38" t="s">
        <v>49</v>
      </c>
      <c r="H6" s="2"/>
    </row>
    <row r="7" spans="2:10" ht="23.25" x14ac:dyDescent="0.35">
      <c r="B7" s="192" t="s">
        <v>48</v>
      </c>
      <c r="C7" s="73" t="s">
        <v>60</v>
      </c>
      <c r="D7" s="51">
        <v>0</v>
      </c>
      <c r="E7" s="52">
        <v>2</v>
      </c>
      <c r="F7" s="53">
        <v>0</v>
      </c>
      <c r="G7" s="65">
        <v>4</v>
      </c>
      <c r="H7" s="39"/>
    </row>
    <row r="8" spans="2:10" ht="24" thickBot="1" x14ac:dyDescent="0.4">
      <c r="B8" s="194"/>
      <c r="C8" s="74" t="s">
        <v>61</v>
      </c>
      <c r="D8" s="51">
        <v>3</v>
      </c>
      <c r="E8" s="52">
        <v>5</v>
      </c>
      <c r="F8" s="55">
        <v>3</v>
      </c>
      <c r="G8" s="66">
        <v>5</v>
      </c>
      <c r="H8" s="39"/>
    </row>
    <row r="9" spans="2:10" ht="23.25" x14ac:dyDescent="0.35">
      <c r="B9" s="192" t="s">
        <v>52</v>
      </c>
      <c r="C9" s="75" t="s">
        <v>53</v>
      </c>
      <c r="D9" s="51">
        <v>1</v>
      </c>
      <c r="E9" s="52">
        <v>0</v>
      </c>
      <c r="F9" s="55">
        <v>0</v>
      </c>
      <c r="G9" s="66">
        <v>0</v>
      </c>
      <c r="H9" s="39"/>
    </row>
    <row r="10" spans="2:10" ht="24" thickBot="1" x14ac:dyDescent="0.4">
      <c r="B10" s="194"/>
      <c r="C10" s="74" t="s">
        <v>54</v>
      </c>
      <c r="D10" s="51">
        <v>0</v>
      </c>
      <c r="E10" s="52">
        <v>0</v>
      </c>
      <c r="F10" s="55">
        <v>0</v>
      </c>
      <c r="G10" s="66">
        <v>0</v>
      </c>
      <c r="H10" s="39"/>
    </row>
    <row r="11" spans="2:10" ht="23.25" x14ac:dyDescent="0.35">
      <c r="B11" s="192" t="s">
        <v>47</v>
      </c>
      <c r="C11" s="215" t="s">
        <v>72</v>
      </c>
      <c r="D11" s="51">
        <v>2</v>
      </c>
      <c r="E11" s="52">
        <v>4</v>
      </c>
      <c r="F11" s="55">
        <v>2</v>
      </c>
      <c r="G11" s="66">
        <v>4</v>
      </c>
      <c r="H11" s="39"/>
    </row>
    <row r="12" spans="2:10" ht="31.5" x14ac:dyDescent="0.5">
      <c r="B12" s="193"/>
      <c r="C12" s="216"/>
      <c r="D12" s="51">
        <v>2</v>
      </c>
      <c r="E12" s="52">
        <v>2</v>
      </c>
      <c r="F12" s="55">
        <v>2</v>
      </c>
      <c r="G12" s="66">
        <v>2</v>
      </c>
      <c r="H12" s="39"/>
      <c r="J12" s="78"/>
    </row>
    <row r="13" spans="2:10" ht="24" thickBot="1" x14ac:dyDescent="0.4">
      <c r="B13" s="194"/>
      <c r="C13" s="74" t="s">
        <v>46</v>
      </c>
      <c r="D13" s="51">
        <v>1</v>
      </c>
      <c r="E13" s="52">
        <v>4</v>
      </c>
      <c r="F13" s="55">
        <v>1</v>
      </c>
      <c r="G13" s="66">
        <v>4</v>
      </c>
      <c r="H13" s="39"/>
    </row>
    <row r="14" spans="2:10" ht="23.25" x14ac:dyDescent="0.35">
      <c r="B14" s="192" t="s">
        <v>45</v>
      </c>
      <c r="C14" s="76" t="s">
        <v>62</v>
      </c>
      <c r="D14" s="51">
        <v>0</v>
      </c>
      <c r="E14" s="52">
        <v>6</v>
      </c>
      <c r="F14" s="55">
        <v>0</v>
      </c>
      <c r="G14" s="66">
        <v>6</v>
      </c>
      <c r="H14" s="39"/>
    </row>
    <row r="15" spans="2:10" ht="47.25" thickBot="1" x14ac:dyDescent="0.4">
      <c r="B15" s="194"/>
      <c r="C15" s="74" t="s">
        <v>27</v>
      </c>
      <c r="D15" s="51">
        <v>1</v>
      </c>
      <c r="E15" s="52">
        <v>3</v>
      </c>
      <c r="F15" s="55">
        <v>1</v>
      </c>
      <c r="G15" s="66">
        <v>3</v>
      </c>
      <c r="H15" s="39"/>
    </row>
    <row r="16" spans="2:10" ht="23.25" x14ac:dyDescent="0.35">
      <c r="B16" s="193" t="s">
        <v>44</v>
      </c>
      <c r="C16" s="76" t="s">
        <v>63</v>
      </c>
      <c r="D16" s="57">
        <v>2</v>
      </c>
      <c r="E16" s="58">
        <v>4</v>
      </c>
      <c r="F16" s="55">
        <v>2</v>
      </c>
      <c r="G16" s="66">
        <v>4</v>
      </c>
      <c r="H16" s="39"/>
    </row>
    <row r="17" spans="2:8" ht="23.25" x14ac:dyDescent="0.35">
      <c r="B17" s="193"/>
      <c r="C17" s="56" t="s">
        <v>55</v>
      </c>
      <c r="D17" s="57">
        <v>2</v>
      </c>
      <c r="E17" s="58">
        <v>0</v>
      </c>
      <c r="F17" s="55">
        <v>2</v>
      </c>
      <c r="G17" s="66">
        <v>0</v>
      </c>
      <c r="H17" s="39"/>
    </row>
    <row r="18" spans="2:8" ht="23.25" x14ac:dyDescent="0.35">
      <c r="B18" s="193"/>
      <c r="C18" s="56" t="s">
        <v>37</v>
      </c>
      <c r="D18" s="57">
        <v>0</v>
      </c>
      <c r="E18" s="58">
        <v>2</v>
      </c>
      <c r="F18" s="55">
        <v>0</v>
      </c>
      <c r="G18" s="66">
        <v>2</v>
      </c>
      <c r="H18" s="39"/>
    </row>
    <row r="19" spans="2:8" ht="23.25" x14ac:dyDescent="0.35">
      <c r="B19" s="193"/>
      <c r="C19" s="56" t="s">
        <v>36</v>
      </c>
      <c r="D19" s="57">
        <v>0</v>
      </c>
      <c r="E19" s="58">
        <v>1</v>
      </c>
      <c r="F19" s="55">
        <v>0</v>
      </c>
      <c r="G19" s="66">
        <v>3</v>
      </c>
      <c r="H19" s="39"/>
    </row>
    <row r="20" spans="2:8" ht="24" thickBot="1" x14ac:dyDescent="0.4">
      <c r="B20" s="193"/>
      <c r="C20" s="74" t="s">
        <v>12</v>
      </c>
      <c r="D20" s="57">
        <v>1</v>
      </c>
      <c r="E20" s="58">
        <v>3</v>
      </c>
      <c r="F20" s="55">
        <v>1</v>
      </c>
      <c r="G20" s="66">
        <v>3</v>
      </c>
      <c r="H20" s="39"/>
    </row>
    <row r="21" spans="2:8" ht="23.25" x14ac:dyDescent="0.35">
      <c r="B21" s="192" t="s">
        <v>43</v>
      </c>
      <c r="C21" s="76" t="s">
        <v>64</v>
      </c>
      <c r="D21" s="57">
        <v>1</v>
      </c>
      <c r="E21" s="58">
        <v>0</v>
      </c>
      <c r="F21" s="55">
        <v>0</v>
      </c>
      <c r="G21" s="66">
        <v>0</v>
      </c>
      <c r="H21" s="39"/>
    </row>
    <row r="22" spans="2:8" ht="23.25" x14ac:dyDescent="0.35">
      <c r="B22" s="193"/>
      <c r="C22" s="56" t="s">
        <v>14</v>
      </c>
      <c r="D22" s="57">
        <v>2</v>
      </c>
      <c r="E22" s="58">
        <v>5</v>
      </c>
      <c r="F22" s="55">
        <v>2</v>
      </c>
      <c r="G22" s="66">
        <v>5</v>
      </c>
      <c r="H22" s="39"/>
    </row>
    <row r="23" spans="2:8" ht="23.25" x14ac:dyDescent="0.35">
      <c r="B23" s="193"/>
      <c r="C23" s="56" t="s">
        <v>15</v>
      </c>
      <c r="D23" s="57">
        <v>2</v>
      </c>
      <c r="E23" s="58">
        <v>3</v>
      </c>
      <c r="F23" s="55">
        <v>0</v>
      </c>
      <c r="G23" s="66">
        <v>3</v>
      </c>
      <c r="H23" s="39"/>
    </row>
    <row r="24" spans="2:8" ht="24" thickBot="1" x14ac:dyDescent="0.4">
      <c r="B24" s="194"/>
      <c r="C24" s="77" t="s">
        <v>16</v>
      </c>
      <c r="D24" s="57">
        <v>2</v>
      </c>
      <c r="E24" s="58">
        <v>3</v>
      </c>
      <c r="F24" s="55">
        <v>0</v>
      </c>
      <c r="G24" s="66">
        <v>3</v>
      </c>
      <c r="H24" s="39"/>
    </row>
    <row r="25" spans="2:8" ht="46.5" x14ac:dyDescent="0.35">
      <c r="B25" s="193" t="s">
        <v>42</v>
      </c>
      <c r="C25" s="54" t="s">
        <v>65</v>
      </c>
      <c r="D25" s="57">
        <v>1</v>
      </c>
      <c r="E25" s="58">
        <v>0</v>
      </c>
      <c r="F25" s="55">
        <v>0</v>
      </c>
      <c r="G25" s="66">
        <v>0</v>
      </c>
      <c r="H25" s="39"/>
    </row>
    <row r="26" spans="2:8" ht="24" thickBot="1" x14ac:dyDescent="0.4">
      <c r="B26" s="193"/>
      <c r="C26" s="59" t="s">
        <v>66</v>
      </c>
      <c r="D26" s="60">
        <v>2</v>
      </c>
      <c r="E26" s="61">
        <v>0</v>
      </c>
      <c r="F26" s="62">
        <v>2</v>
      </c>
      <c r="G26" s="67">
        <v>0</v>
      </c>
      <c r="H26" s="39"/>
    </row>
    <row r="27" spans="2:8" ht="24" thickBot="1" x14ac:dyDescent="0.4">
      <c r="B27" s="40"/>
      <c r="C27" s="63" t="s">
        <v>67</v>
      </c>
      <c r="D27" s="64">
        <v>1</v>
      </c>
      <c r="E27" s="64">
        <v>0</v>
      </c>
      <c r="F27" s="64">
        <v>1</v>
      </c>
      <c r="G27" s="68">
        <v>0</v>
      </c>
      <c r="H27" s="39"/>
    </row>
    <row r="28" spans="2:8" ht="24" thickBot="1" x14ac:dyDescent="0.4">
      <c r="B28" s="195" t="s">
        <v>33</v>
      </c>
      <c r="C28" s="196"/>
      <c r="D28" s="41"/>
      <c r="E28" s="42"/>
      <c r="F28" s="41"/>
      <c r="G28" s="69"/>
      <c r="H28" s="39"/>
    </row>
    <row r="29" spans="2:8" ht="24" thickBot="1" x14ac:dyDescent="0.4">
      <c r="B29" s="197" t="s">
        <v>73</v>
      </c>
      <c r="C29" s="198"/>
      <c r="D29" s="198"/>
      <c r="E29" s="198"/>
      <c r="F29" s="198"/>
      <c r="G29" s="199"/>
      <c r="H29" s="39"/>
    </row>
    <row r="30" spans="2:8" ht="58.5" customHeight="1" thickBot="1" x14ac:dyDescent="0.4">
      <c r="B30" s="118"/>
      <c r="C30" s="119" t="s">
        <v>93</v>
      </c>
      <c r="D30" s="120"/>
      <c r="E30" s="120"/>
      <c r="F30" s="120"/>
      <c r="G30" s="69">
        <v>2</v>
      </c>
      <c r="H30" s="39"/>
    </row>
    <row r="31" spans="2:8" ht="24" thickBot="1" x14ac:dyDescent="0.4">
      <c r="B31" s="220" t="s">
        <v>56</v>
      </c>
      <c r="C31" s="221"/>
      <c r="D31" s="221"/>
      <c r="E31" s="221"/>
      <c r="F31" s="221"/>
      <c r="G31" s="222"/>
      <c r="H31" s="39"/>
    </row>
    <row r="32" spans="2:8" ht="23.25" x14ac:dyDescent="0.35">
      <c r="B32" s="217" t="s">
        <v>57</v>
      </c>
      <c r="C32" s="43" t="s">
        <v>79</v>
      </c>
      <c r="D32" s="114">
        <v>1</v>
      </c>
      <c r="E32" s="114"/>
      <c r="F32" s="114">
        <v>1</v>
      </c>
      <c r="G32" s="70"/>
      <c r="H32" s="39"/>
    </row>
    <row r="33" spans="2:8" ht="69.75" x14ac:dyDescent="0.35">
      <c r="B33" s="218"/>
      <c r="C33" s="44" t="s">
        <v>81</v>
      </c>
      <c r="D33" s="115">
        <v>1</v>
      </c>
      <c r="E33" s="115"/>
      <c r="F33" s="115">
        <v>1</v>
      </c>
      <c r="G33" s="71"/>
      <c r="H33" s="39"/>
    </row>
    <row r="34" spans="2:8" ht="23.25" x14ac:dyDescent="0.35">
      <c r="B34" s="218"/>
      <c r="C34" s="44" t="s">
        <v>74</v>
      </c>
      <c r="D34" s="115">
        <v>1</v>
      </c>
      <c r="E34" s="115"/>
      <c r="F34" s="115">
        <v>1</v>
      </c>
      <c r="G34" s="71"/>
      <c r="H34" s="39"/>
    </row>
    <row r="35" spans="2:8" ht="47.25" thickBot="1" x14ac:dyDescent="0.4">
      <c r="B35" s="219"/>
      <c r="C35" s="124" t="s">
        <v>80</v>
      </c>
      <c r="D35" s="117">
        <v>1</v>
      </c>
      <c r="E35" s="117"/>
      <c r="F35" s="117">
        <v>1</v>
      </c>
      <c r="G35" s="72"/>
      <c r="H35" s="39"/>
    </row>
    <row r="36" spans="2:8" ht="46.5" x14ac:dyDescent="0.35">
      <c r="B36" s="192" t="s">
        <v>58</v>
      </c>
      <c r="C36" s="121" t="s">
        <v>78</v>
      </c>
      <c r="D36" s="122">
        <v>1</v>
      </c>
      <c r="E36" s="122"/>
      <c r="F36" s="122"/>
      <c r="G36" s="123"/>
      <c r="H36" s="39"/>
    </row>
    <row r="37" spans="2:8" ht="46.5" x14ac:dyDescent="0.35">
      <c r="B37" s="193"/>
      <c r="C37" s="112" t="s">
        <v>101</v>
      </c>
      <c r="D37" s="116">
        <v>1</v>
      </c>
      <c r="E37" s="116"/>
      <c r="F37" s="116"/>
      <c r="G37" s="79"/>
      <c r="H37" s="39"/>
    </row>
    <row r="38" spans="2:8" ht="24" thickBot="1" x14ac:dyDescent="0.4">
      <c r="B38" s="194"/>
      <c r="C38" s="113" t="s">
        <v>82</v>
      </c>
      <c r="D38" s="117">
        <v>1</v>
      </c>
      <c r="E38" s="117"/>
      <c r="F38" s="117"/>
      <c r="G38" s="72"/>
      <c r="H38" s="2"/>
    </row>
    <row r="39" spans="2:8" ht="23.25" x14ac:dyDescent="0.35">
      <c r="B39" s="45"/>
      <c r="C39" s="46"/>
      <c r="D39" s="47"/>
      <c r="E39" s="47"/>
      <c r="F39" s="47"/>
      <c r="G39" s="47"/>
      <c r="H39" s="2"/>
    </row>
    <row r="40" spans="2:8" ht="26.25" x14ac:dyDescent="0.4">
      <c r="B40" s="48" t="s">
        <v>68</v>
      </c>
    </row>
    <row r="41" spans="2:8" ht="26.25" x14ac:dyDescent="0.4">
      <c r="B41" s="48" t="s">
        <v>69</v>
      </c>
    </row>
    <row r="42" spans="2:8" ht="23.25" x14ac:dyDescent="0.35">
      <c r="B42" s="49" t="s">
        <v>70</v>
      </c>
    </row>
    <row r="45" spans="2:8" ht="36" x14ac:dyDescent="0.55000000000000004">
      <c r="C45" s="50" t="s">
        <v>59</v>
      </c>
      <c r="D45" s="50">
        <v>2170</v>
      </c>
      <c r="E45" s="50">
        <v>2590</v>
      </c>
    </row>
  </sheetData>
  <mergeCells count="22">
    <mergeCell ref="B36:B38"/>
    <mergeCell ref="B7:B8"/>
    <mergeCell ref="B9:B10"/>
    <mergeCell ref="B11:B13"/>
    <mergeCell ref="B32:B35"/>
    <mergeCell ref="B31:G31"/>
    <mergeCell ref="B1:G1"/>
    <mergeCell ref="B21:B24"/>
    <mergeCell ref="B25:B26"/>
    <mergeCell ref="B28:C28"/>
    <mergeCell ref="B29:G29"/>
    <mergeCell ref="B2:G2"/>
    <mergeCell ref="B3:B6"/>
    <mergeCell ref="C3:C6"/>
    <mergeCell ref="D3:G3"/>
    <mergeCell ref="D4:E4"/>
    <mergeCell ref="F4:G4"/>
    <mergeCell ref="D5:E5"/>
    <mergeCell ref="F5:G5"/>
    <mergeCell ref="C11:C12"/>
    <mergeCell ref="B14:B15"/>
    <mergeCell ref="B16:B20"/>
  </mergeCells>
  <pageMargins left="0.70866141732283472" right="0.70866141732283472" top="0.31496062992125984" bottom="0.35433070866141736" header="0.31496062992125984" footer="0.31496062992125984"/>
  <pageSetup paperSize="9" scale="4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29" sqref="D29"/>
    </sheetView>
  </sheetViews>
  <sheetFormatPr defaultRowHeight="15" x14ac:dyDescent="0.25"/>
  <cols>
    <col min="2" max="2" width="38" customWidth="1"/>
    <col min="3" max="3" width="42.7109375" customWidth="1"/>
    <col min="4" max="4" width="24.140625" customWidth="1"/>
    <col min="5" max="5" width="6" customWidth="1"/>
    <col min="6" max="6" width="6.5703125" customWidth="1"/>
    <col min="7" max="7" width="6.28515625" customWidth="1"/>
    <col min="8" max="8" width="5.28515625" customWidth="1"/>
    <col min="9" max="9" width="5.7109375" customWidth="1"/>
    <col min="10" max="10" width="5.85546875" customWidth="1"/>
    <col min="11" max="11" width="5.28515625" customWidth="1"/>
    <col min="12" max="12" width="4.85546875" customWidth="1"/>
    <col min="13" max="13" width="6.28515625" customWidth="1"/>
    <col min="14" max="14" width="5.7109375" customWidth="1"/>
    <col min="15" max="15" width="5.28515625" customWidth="1"/>
  </cols>
  <sheetData>
    <row r="1" spans="1:15" ht="36.75" customHeight="1" x14ac:dyDescent="0.25">
      <c r="A1" s="226" t="s">
        <v>136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</row>
    <row r="2" spans="1:15" x14ac:dyDescent="0.25">
      <c r="A2" s="225" t="s">
        <v>108</v>
      </c>
      <c r="B2" s="225" t="s">
        <v>99</v>
      </c>
      <c r="C2" s="223" t="s">
        <v>95</v>
      </c>
      <c r="D2" s="223" t="s">
        <v>96</v>
      </c>
      <c r="E2" s="223" t="s">
        <v>98</v>
      </c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15" ht="13.5" customHeight="1" x14ac:dyDescent="0.25">
      <c r="A3" s="225"/>
      <c r="B3" s="225"/>
      <c r="C3" s="223"/>
      <c r="D3" s="223"/>
      <c r="E3" s="133">
        <v>1</v>
      </c>
      <c r="F3" s="133">
        <v>2</v>
      </c>
      <c r="G3" s="133">
        <v>3</v>
      </c>
      <c r="H3" s="133">
        <v>4</v>
      </c>
      <c r="I3" s="133">
        <v>5</v>
      </c>
      <c r="J3" s="133">
        <v>6</v>
      </c>
      <c r="K3" s="133">
        <v>7</v>
      </c>
      <c r="L3" s="133">
        <v>8</v>
      </c>
      <c r="M3" s="133">
        <v>9</v>
      </c>
      <c r="N3" s="139">
        <v>10</v>
      </c>
      <c r="O3" s="139">
        <v>11</v>
      </c>
    </row>
    <row r="4" spans="1:15" ht="27.75" customHeight="1" x14ac:dyDescent="0.25">
      <c r="A4" s="223">
        <v>1</v>
      </c>
      <c r="B4" s="224" t="s">
        <v>102</v>
      </c>
      <c r="C4" s="126" t="s">
        <v>77</v>
      </c>
      <c r="D4" s="125" t="s">
        <v>107</v>
      </c>
      <c r="E4" s="133"/>
      <c r="F4" s="133"/>
      <c r="G4" s="133"/>
      <c r="H4" s="133"/>
      <c r="I4" s="136">
        <v>1</v>
      </c>
      <c r="J4" s="136">
        <v>1</v>
      </c>
      <c r="K4" s="136">
        <v>1</v>
      </c>
      <c r="L4" s="136">
        <v>1</v>
      </c>
      <c r="M4" s="136">
        <v>1</v>
      </c>
      <c r="N4" s="136">
        <v>1</v>
      </c>
      <c r="O4" s="136">
        <v>1</v>
      </c>
    </row>
    <row r="5" spans="1:15" ht="36" customHeight="1" x14ac:dyDescent="0.25">
      <c r="A5" s="223"/>
      <c r="B5" s="224"/>
      <c r="C5" s="126" t="s">
        <v>105</v>
      </c>
      <c r="D5" s="125" t="s">
        <v>106</v>
      </c>
      <c r="E5" s="133"/>
      <c r="F5" s="133"/>
      <c r="G5" s="133"/>
      <c r="H5" s="133"/>
      <c r="I5" s="136" t="s">
        <v>133</v>
      </c>
      <c r="J5" s="136" t="s">
        <v>133</v>
      </c>
      <c r="K5" s="136" t="s">
        <v>133</v>
      </c>
      <c r="L5" s="136" t="s">
        <v>133</v>
      </c>
      <c r="M5" s="136" t="s">
        <v>133</v>
      </c>
      <c r="N5" s="136"/>
      <c r="O5" s="136"/>
    </row>
    <row r="6" spans="1:15" ht="36" customHeight="1" x14ac:dyDescent="0.25">
      <c r="A6" s="223"/>
      <c r="B6" s="224"/>
      <c r="C6" s="126" t="s">
        <v>137</v>
      </c>
      <c r="D6" s="125" t="s">
        <v>138</v>
      </c>
      <c r="E6" s="143"/>
      <c r="F6" s="136">
        <v>1</v>
      </c>
      <c r="G6" s="136">
        <v>1</v>
      </c>
      <c r="H6" s="136">
        <v>1</v>
      </c>
      <c r="I6" s="136"/>
      <c r="J6" s="136"/>
      <c r="K6" s="136"/>
      <c r="L6" s="136"/>
      <c r="M6" s="136"/>
      <c r="N6" s="136"/>
      <c r="O6" s="136"/>
    </row>
    <row r="7" spans="1:15" ht="40.5" customHeight="1" x14ac:dyDescent="0.25">
      <c r="A7" s="223"/>
      <c r="B7" s="224"/>
      <c r="C7" s="126" t="s">
        <v>109</v>
      </c>
      <c r="D7" s="125" t="s">
        <v>110</v>
      </c>
      <c r="E7" s="133"/>
      <c r="F7" s="136">
        <v>1</v>
      </c>
      <c r="G7" s="136">
        <v>1</v>
      </c>
      <c r="H7" s="133"/>
      <c r="I7" s="136"/>
      <c r="J7" s="136"/>
      <c r="K7" s="136"/>
      <c r="L7" s="136"/>
      <c r="M7" s="136"/>
      <c r="N7" s="140"/>
      <c r="O7" s="140"/>
    </row>
    <row r="8" spans="1:15" ht="51" customHeight="1" x14ac:dyDescent="0.25">
      <c r="A8" s="133">
        <v>2</v>
      </c>
      <c r="B8" s="135" t="s">
        <v>111</v>
      </c>
      <c r="C8" s="126" t="s">
        <v>103</v>
      </c>
      <c r="D8" s="125" t="s">
        <v>112</v>
      </c>
      <c r="E8" s="136" t="s">
        <v>133</v>
      </c>
      <c r="F8" s="136" t="s">
        <v>133</v>
      </c>
      <c r="G8" s="136" t="s">
        <v>133</v>
      </c>
      <c r="H8" s="136" t="s">
        <v>133</v>
      </c>
      <c r="I8" s="136" t="s">
        <v>133</v>
      </c>
      <c r="J8" s="136" t="s">
        <v>133</v>
      </c>
      <c r="K8" s="136" t="s">
        <v>133</v>
      </c>
      <c r="L8" s="136" t="s">
        <v>133</v>
      </c>
      <c r="M8" s="136" t="s">
        <v>133</v>
      </c>
      <c r="N8" s="136" t="s">
        <v>133</v>
      </c>
      <c r="O8" s="136" t="s">
        <v>133</v>
      </c>
    </row>
    <row r="9" spans="1:15" ht="30.75" customHeight="1" x14ac:dyDescent="0.25">
      <c r="A9" s="223">
        <v>3</v>
      </c>
      <c r="B9" s="224" t="s">
        <v>113</v>
      </c>
      <c r="C9" s="126" t="s">
        <v>114</v>
      </c>
      <c r="D9" s="125" t="s">
        <v>112</v>
      </c>
      <c r="E9" s="136"/>
      <c r="F9" s="136"/>
      <c r="G9" s="136"/>
      <c r="H9" s="136">
        <v>1</v>
      </c>
      <c r="I9" s="136">
        <v>1</v>
      </c>
      <c r="J9" s="136">
        <v>1</v>
      </c>
      <c r="K9" s="136">
        <v>1</v>
      </c>
      <c r="L9" s="136">
        <v>1</v>
      </c>
      <c r="M9" s="136">
        <v>1</v>
      </c>
      <c r="N9" s="136">
        <v>1</v>
      </c>
      <c r="O9" s="136">
        <v>1</v>
      </c>
    </row>
    <row r="10" spans="1:15" ht="33.75" customHeight="1" x14ac:dyDescent="0.25">
      <c r="A10" s="223"/>
      <c r="B10" s="224"/>
      <c r="C10" s="126" t="s">
        <v>130</v>
      </c>
      <c r="D10" s="125"/>
      <c r="E10" s="136"/>
      <c r="F10" s="136"/>
      <c r="G10" s="136"/>
      <c r="H10" s="136"/>
      <c r="I10" s="136"/>
      <c r="J10" s="136"/>
      <c r="K10" s="136"/>
      <c r="L10" s="136"/>
      <c r="M10" s="136"/>
      <c r="N10" s="136">
        <v>1</v>
      </c>
      <c r="O10" s="136">
        <v>1</v>
      </c>
    </row>
    <row r="11" spans="1:15" ht="39.75" customHeight="1" x14ac:dyDescent="0.25">
      <c r="A11" s="223"/>
      <c r="B11" s="224"/>
      <c r="C11" s="126" t="s">
        <v>100</v>
      </c>
      <c r="D11" s="125" t="s">
        <v>97</v>
      </c>
      <c r="E11" s="136"/>
      <c r="F11" s="136"/>
      <c r="G11" s="136"/>
      <c r="H11" s="136"/>
      <c r="I11" s="136"/>
      <c r="J11" s="136"/>
      <c r="K11" s="136"/>
      <c r="L11" s="136">
        <v>1</v>
      </c>
      <c r="M11" s="136">
        <v>1</v>
      </c>
      <c r="N11" s="136"/>
      <c r="O11" s="136"/>
    </row>
    <row r="12" spans="1:15" ht="39.75" customHeight="1" x14ac:dyDescent="0.25">
      <c r="A12" s="223"/>
      <c r="B12" s="224"/>
      <c r="C12" s="126" t="s">
        <v>140</v>
      </c>
      <c r="D12" s="125" t="s">
        <v>144</v>
      </c>
      <c r="E12" s="136"/>
      <c r="F12" s="136">
        <v>1</v>
      </c>
      <c r="G12" s="136">
        <v>1</v>
      </c>
      <c r="H12" s="136">
        <v>1</v>
      </c>
      <c r="I12" s="136"/>
      <c r="J12" s="136"/>
      <c r="K12" s="136"/>
      <c r="L12" s="136"/>
      <c r="M12" s="136"/>
      <c r="N12" s="136"/>
      <c r="O12" s="136"/>
    </row>
    <row r="13" spans="1:15" ht="39.75" customHeight="1" x14ac:dyDescent="0.25">
      <c r="A13" s="223"/>
      <c r="B13" s="224"/>
      <c r="C13" s="126" t="s">
        <v>141</v>
      </c>
      <c r="D13" s="125" t="s">
        <v>144</v>
      </c>
      <c r="E13" s="136">
        <v>1</v>
      </c>
      <c r="F13" s="136">
        <v>1</v>
      </c>
      <c r="G13" s="136"/>
      <c r="H13" s="136"/>
      <c r="I13" s="136"/>
      <c r="J13" s="136"/>
      <c r="K13" s="136"/>
      <c r="L13" s="136"/>
      <c r="M13" s="136"/>
      <c r="N13" s="136"/>
      <c r="O13" s="136"/>
    </row>
    <row r="14" spans="1:15" ht="72.75" customHeight="1" x14ac:dyDescent="0.25">
      <c r="A14" s="223"/>
      <c r="B14" s="224"/>
      <c r="C14" s="126" t="s">
        <v>142</v>
      </c>
      <c r="D14" s="125" t="s">
        <v>146</v>
      </c>
      <c r="E14" s="136">
        <v>1</v>
      </c>
      <c r="F14" s="136">
        <v>1</v>
      </c>
      <c r="G14" s="136">
        <v>1</v>
      </c>
      <c r="H14" s="136">
        <v>1</v>
      </c>
      <c r="I14" s="136"/>
      <c r="J14" s="136"/>
      <c r="K14" s="136"/>
      <c r="L14" s="136"/>
      <c r="M14" s="136"/>
      <c r="N14" s="136"/>
      <c r="O14" s="136"/>
    </row>
    <row r="15" spans="1:15" ht="39.75" customHeight="1" x14ac:dyDescent="0.25">
      <c r="A15" s="223"/>
      <c r="B15" s="224"/>
      <c r="C15" s="126" t="s">
        <v>143</v>
      </c>
      <c r="D15" s="125" t="s">
        <v>106</v>
      </c>
      <c r="E15" s="136"/>
      <c r="F15" s="136"/>
      <c r="G15" s="136">
        <v>1</v>
      </c>
      <c r="H15" s="136"/>
      <c r="I15" s="136"/>
      <c r="J15" s="136"/>
      <c r="K15" s="136"/>
      <c r="L15" s="136"/>
      <c r="M15" s="136"/>
      <c r="N15" s="136"/>
      <c r="O15" s="136"/>
    </row>
    <row r="16" spans="1:15" ht="34.5" customHeight="1" x14ac:dyDescent="0.25">
      <c r="A16" s="223"/>
      <c r="B16" s="224"/>
      <c r="C16" s="126" t="s">
        <v>118</v>
      </c>
      <c r="D16" s="125" t="s">
        <v>145</v>
      </c>
      <c r="E16" s="136"/>
      <c r="F16" s="136"/>
      <c r="G16" s="136"/>
      <c r="H16" s="136"/>
      <c r="I16" s="136"/>
      <c r="J16" s="136"/>
      <c r="K16" s="136">
        <v>2</v>
      </c>
      <c r="L16" s="136"/>
      <c r="M16" s="136"/>
      <c r="N16" s="136"/>
      <c r="O16" s="136"/>
    </row>
    <row r="17" spans="1:15" ht="45" customHeight="1" x14ac:dyDescent="0.25">
      <c r="A17" s="223">
        <v>4</v>
      </c>
      <c r="B17" s="224" t="s">
        <v>115</v>
      </c>
      <c r="C17" s="126" t="s">
        <v>104</v>
      </c>
      <c r="D17" s="125" t="s">
        <v>97</v>
      </c>
      <c r="E17" s="134" t="s">
        <v>133</v>
      </c>
      <c r="F17" s="134" t="s">
        <v>133</v>
      </c>
      <c r="G17" s="134" t="s">
        <v>133</v>
      </c>
      <c r="H17" s="134" t="s">
        <v>133</v>
      </c>
      <c r="I17" s="134" t="s">
        <v>133</v>
      </c>
      <c r="J17" s="134" t="s">
        <v>133</v>
      </c>
      <c r="K17" s="134" t="s">
        <v>133</v>
      </c>
      <c r="L17" s="134" t="s">
        <v>133</v>
      </c>
      <c r="M17" s="134" t="s">
        <v>133</v>
      </c>
      <c r="N17" s="134" t="s">
        <v>133</v>
      </c>
      <c r="O17" s="134" t="s">
        <v>133</v>
      </c>
    </row>
    <row r="18" spans="1:15" ht="21" customHeight="1" x14ac:dyDescent="0.25">
      <c r="A18" s="223"/>
      <c r="B18" s="224"/>
      <c r="C18" s="126" t="s">
        <v>134</v>
      </c>
      <c r="D18" s="125"/>
      <c r="E18" s="125"/>
      <c r="F18" s="125"/>
      <c r="G18" s="125"/>
      <c r="H18" s="125"/>
      <c r="I18" s="136">
        <v>1</v>
      </c>
      <c r="J18" s="136">
        <v>1</v>
      </c>
      <c r="K18" s="136">
        <v>1</v>
      </c>
      <c r="L18" s="136">
        <v>1</v>
      </c>
      <c r="M18" s="136">
        <v>1</v>
      </c>
      <c r="N18" s="136">
        <v>1</v>
      </c>
      <c r="O18" s="136">
        <v>1</v>
      </c>
    </row>
    <row r="19" spans="1:15" ht="32.25" customHeight="1" x14ac:dyDescent="0.25">
      <c r="A19" s="223"/>
      <c r="B19" s="224"/>
      <c r="C19" s="126" t="s">
        <v>116</v>
      </c>
      <c r="D19" s="125"/>
      <c r="E19" s="132">
        <v>1</v>
      </c>
      <c r="F19" s="132">
        <v>1</v>
      </c>
      <c r="G19" s="132">
        <v>1</v>
      </c>
      <c r="H19" s="132">
        <v>1</v>
      </c>
      <c r="I19" s="132">
        <v>1</v>
      </c>
      <c r="J19" s="132">
        <v>1</v>
      </c>
      <c r="K19" s="132">
        <v>1</v>
      </c>
      <c r="L19" s="132">
        <v>1</v>
      </c>
      <c r="M19" s="132">
        <v>1</v>
      </c>
      <c r="N19" s="132">
        <v>1</v>
      </c>
      <c r="O19" s="132">
        <v>1</v>
      </c>
    </row>
    <row r="20" spans="1:15" ht="25.5" customHeight="1" x14ac:dyDescent="0.25">
      <c r="A20" s="223"/>
      <c r="B20" s="224"/>
      <c r="C20" s="126" t="s">
        <v>119</v>
      </c>
      <c r="D20" s="125"/>
      <c r="E20" s="125"/>
      <c r="F20" s="125"/>
      <c r="G20" s="125"/>
      <c r="H20" s="125"/>
      <c r="I20" s="136"/>
      <c r="J20" s="136"/>
      <c r="K20" s="136"/>
      <c r="L20" s="136">
        <v>1</v>
      </c>
      <c r="M20" s="136">
        <v>1</v>
      </c>
      <c r="N20" s="136">
        <v>1</v>
      </c>
      <c r="O20" s="136">
        <v>1</v>
      </c>
    </row>
    <row r="21" spans="1:15" ht="36" customHeight="1" x14ac:dyDescent="0.25">
      <c r="A21" s="223"/>
      <c r="B21" s="224"/>
      <c r="C21" s="126" t="s">
        <v>120</v>
      </c>
      <c r="D21" s="125"/>
      <c r="E21" s="132">
        <v>1</v>
      </c>
      <c r="F21" s="132">
        <v>1</v>
      </c>
      <c r="G21" s="132">
        <v>1</v>
      </c>
      <c r="H21" s="132">
        <v>1</v>
      </c>
      <c r="I21" s="132">
        <v>1</v>
      </c>
      <c r="J21" s="132">
        <v>1</v>
      </c>
      <c r="K21" s="132">
        <v>1</v>
      </c>
      <c r="L21" s="132">
        <v>1</v>
      </c>
      <c r="M21" s="132">
        <v>1</v>
      </c>
      <c r="N21" s="132">
        <v>1</v>
      </c>
      <c r="O21" s="132">
        <v>1</v>
      </c>
    </row>
    <row r="22" spans="1:15" ht="26.25" customHeight="1" x14ac:dyDescent="0.25">
      <c r="A22" s="223"/>
      <c r="B22" s="224"/>
      <c r="C22" s="126" t="s">
        <v>135</v>
      </c>
      <c r="D22" s="125"/>
      <c r="E22" s="132">
        <v>1</v>
      </c>
      <c r="F22" s="132">
        <v>1</v>
      </c>
      <c r="G22" s="132">
        <v>1</v>
      </c>
      <c r="H22" s="132">
        <v>1</v>
      </c>
      <c r="I22" s="132">
        <v>1</v>
      </c>
      <c r="J22" s="132">
        <v>1</v>
      </c>
      <c r="K22" s="132">
        <v>1</v>
      </c>
      <c r="L22" s="132">
        <v>1</v>
      </c>
      <c r="M22" s="132">
        <v>1</v>
      </c>
      <c r="N22" s="132">
        <v>1</v>
      </c>
      <c r="O22" s="132">
        <v>1</v>
      </c>
    </row>
    <row r="23" spans="1:15" ht="26.25" customHeight="1" x14ac:dyDescent="0.25">
      <c r="A23" s="223"/>
      <c r="B23" s="224"/>
      <c r="C23" s="126" t="s">
        <v>139</v>
      </c>
      <c r="D23" s="125" t="s">
        <v>138</v>
      </c>
      <c r="E23" s="142">
        <v>1</v>
      </c>
      <c r="F23" s="142">
        <v>1</v>
      </c>
      <c r="G23" s="142">
        <v>1</v>
      </c>
      <c r="H23" s="142">
        <v>1</v>
      </c>
      <c r="I23" s="142"/>
      <c r="J23" s="142"/>
      <c r="K23" s="142"/>
      <c r="L23" s="142"/>
      <c r="M23" s="142"/>
      <c r="N23" s="142"/>
      <c r="O23" s="142"/>
    </row>
    <row r="24" spans="1:15" ht="15" customHeight="1" x14ac:dyDescent="0.25">
      <c r="A24" s="223"/>
      <c r="B24" s="224"/>
      <c r="C24" s="126" t="s">
        <v>117</v>
      </c>
      <c r="D24" s="125"/>
      <c r="E24" s="125"/>
      <c r="F24" s="125"/>
      <c r="G24" s="125"/>
      <c r="H24" s="125"/>
      <c r="I24" s="136"/>
      <c r="J24" s="136"/>
      <c r="K24" s="136"/>
      <c r="L24" s="136">
        <v>1</v>
      </c>
      <c r="M24" s="136">
        <v>1</v>
      </c>
      <c r="N24" s="140">
        <v>1</v>
      </c>
      <c r="O24" s="140">
        <v>1</v>
      </c>
    </row>
    <row r="25" spans="1:15" ht="20.25" customHeight="1" x14ac:dyDescent="0.25">
      <c r="A25" s="223">
        <v>5</v>
      </c>
      <c r="B25" s="224" t="s">
        <v>121</v>
      </c>
      <c r="C25" s="126" t="s">
        <v>122</v>
      </c>
      <c r="D25" s="125"/>
      <c r="E25" s="125"/>
      <c r="F25" s="125"/>
      <c r="G25" s="125"/>
      <c r="H25" s="125"/>
      <c r="I25" s="136">
        <v>1</v>
      </c>
      <c r="J25" s="136">
        <v>1</v>
      </c>
      <c r="K25" s="136">
        <v>1</v>
      </c>
      <c r="L25" s="136">
        <v>1</v>
      </c>
      <c r="M25" s="136"/>
      <c r="N25" s="140"/>
      <c r="O25" s="140"/>
    </row>
    <row r="26" spans="1:15" ht="18" customHeight="1" x14ac:dyDescent="0.25">
      <c r="A26" s="223"/>
      <c r="B26" s="224"/>
      <c r="C26" s="126" t="s">
        <v>123</v>
      </c>
      <c r="D26" s="125"/>
      <c r="E26" s="125"/>
      <c r="F26" s="125"/>
      <c r="G26" s="125"/>
      <c r="H26" s="125"/>
      <c r="I26" s="136">
        <v>1</v>
      </c>
      <c r="J26" s="136">
        <v>1</v>
      </c>
      <c r="K26" s="136">
        <v>1</v>
      </c>
      <c r="L26" s="136">
        <v>1</v>
      </c>
      <c r="M26" s="136">
        <v>1</v>
      </c>
      <c r="N26" s="136">
        <v>1</v>
      </c>
      <c r="O26" s="136">
        <v>1</v>
      </c>
    </row>
    <row r="27" spans="1:15" ht="21" customHeight="1" x14ac:dyDescent="0.25">
      <c r="A27" s="223"/>
      <c r="B27" s="224"/>
      <c r="C27" s="126" t="s">
        <v>124</v>
      </c>
      <c r="D27" s="125"/>
      <c r="E27" s="142">
        <v>1</v>
      </c>
      <c r="F27" s="142">
        <v>1</v>
      </c>
      <c r="G27" s="142">
        <v>1</v>
      </c>
      <c r="H27" s="142">
        <v>1</v>
      </c>
      <c r="I27" s="142">
        <v>1</v>
      </c>
      <c r="J27" s="142">
        <v>1</v>
      </c>
      <c r="K27" s="142">
        <v>1</v>
      </c>
      <c r="L27" s="142">
        <v>1</v>
      </c>
      <c r="M27" s="142">
        <v>1</v>
      </c>
      <c r="N27" s="142">
        <v>1</v>
      </c>
      <c r="O27" s="142">
        <v>1</v>
      </c>
    </row>
    <row r="28" spans="1:15" ht="39" customHeight="1" x14ac:dyDescent="0.25">
      <c r="A28" s="223"/>
      <c r="B28" s="224"/>
      <c r="C28" s="126" t="s">
        <v>125</v>
      </c>
      <c r="D28" s="125"/>
      <c r="E28" s="125"/>
      <c r="F28" s="125"/>
      <c r="G28" s="125"/>
      <c r="H28" s="125"/>
      <c r="I28" s="136"/>
      <c r="J28" s="136"/>
      <c r="K28" s="136"/>
      <c r="L28" s="136">
        <v>1</v>
      </c>
      <c r="M28" s="136"/>
      <c r="N28" s="136"/>
      <c r="O28" s="136"/>
    </row>
    <row r="29" spans="1:15" ht="36.75" customHeight="1" x14ac:dyDescent="0.25">
      <c r="A29" s="133">
        <v>6</v>
      </c>
      <c r="B29" s="135" t="s">
        <v>126</v>
      </c>
      <c r="C29" s="126" t="s">
        <v>131</v>
      </c>
      <c r="D29" s="125" t="s">
        <v>112</v>
      </c>
      <c r="E29" s="132">
        <v>1</v>
      </c>
      <c r="F29" s="132">
        <v>1</v>
      </c>
      <c r="G29" s="132">
        <v>1</v>
      </c>
      <c r="H29" s="132">
        <v>1</v>
      </c>
      <c r="I29" s="132">
        <v>1</v>
      </c>
      <c r="J29" s="132">
        <v>1</v>
      </c>
      <c r="K29" s="132">
        <v>1</v>
      </c>
      <c r="L29" s="132">
        <v>1</v>
      </c>
      <c r="M29" s="132">
        <v>1</v>
      </c>
      <c r="N29" s="132">
        <v>1</v>
      </c>
      <c r="O29" s="132">
        <v>1</v>
      </c>
    </row>
    <row r="30" spans="1:15" ht="18.75" customHeight="1" x14ac:dyDescent="0.25">
      <c r="A30" s="223">
        <v>7</v>
      </c>
      <c r="B30" s="224" t="s">
        <v>127</v>
      </c>
      <c r="C30" s="126" t="s">
        <v>128</v>
      </c>
      <c r="D30" s="125"/>
      <c r="E30" s="132">
        <v>1</v>
      </c>
      <c r="F30" s="132">
        <v>1</v>
      </c>
      <c r="G30" s="132">
        <v>1</v>
      </c>
      <c r="H30" s="132">
        <v>1</v>
      </c>
      <c r="I30" s="132">
        <v>1</v>
      </c>
      <c r="J30" s="132">
        <v>1</v>
      </c>
      <c r="K30" s="132">
        <v>1</v>
      </c>
      <c r="L30" s="136"/>
      <c r="M30" s="136"/>
      <c r="N30" s="136"/>
      <c r="O30" s="136"/>
    </row>
    <row r="31" spans="1:15" ht="21" customHeight="1" x14ac:dyDescent="0.25">
      <c r="A31" s="223"/>
      <c r="B31" s="224"/>
      <c r="C31" s="126" t="s">
        <v>129</v>
      </c>
      <c r="D31" s="125"/>
      <c r="E31" s="132">
        <v>1</v>
      </c>
      <c r="F31" s="132">
        <v>1</v>
      </c>
      <c r="G31" s="132">
        <v>1</v>
      </c>
      <c r="H31" s="132">
        <v>1</v>
      </c>
      <c r="I31" s="132">
        <v>1</v>
      </c>
      <c r="J31" s="132">
        <v>1</v>
      </c>
      <c r="K31" s="132">
        <v>1</v>
      </c>
      <c r="L31" s="132">
        <v>1</v>
      </c>
      <c r="M31" s="132">
        <v>1</v>
      </c>
      <c r="N31" s="132">
        <v>1</v>
      </c>
      <c r="O31" s="132">
        <v>1</v>
      </c>
    </row>
    <row r="32" spans="1:15" ht="18.75" customHeight="1" x14ac:dyDescent="0.25">
      <c r="B32" s="127"/>
      <c r="C32" s="141" t="s">
        <v>132</v>
      </c>
      <c r="D32" s="137"/>
      <c r="E32" s="137"/>
      <c r="F32" s="137"/>
      <c r="G32" s="137"/>
      <c r="H32" s="137"/>
      <c r="I32" s="138"/>
      <c r="J32" s="138"/>
      <c r="K32" s="138"/>
      <c r="L32" s="138"/>
      <c r="M32" s="138"/>
      <c r="N32" s="138"/>
      <c r="O32" s="138"/>
    </row>
    <row r="33" ht="40.5" customHeight="1" x14ac:dyDescent="0.25"/>
  </sheetData>
  <mergeCells count="16">
    <mergeCell ref="B17:B24"/>
    <mergeCell ref="A17:A24"/>
    <mergeCell ref="B25:B28"/>
    <mergeCell ref="A25:A28"/>
    <mergeCell ref="B30:B31"/>
    <mergeCell ref="A30:A31"/>
    <mergeCell ref="C2:C3"/>
    <mergeCell ref="D2:D3"/>
    <mergeCell ref="E2:O2"/>
    <mergeCell ref="A1:O1"/>
    <mergeCell ref="A2:A3"/>
    <mergeCell ref="A4:A7"/>
    <mergeCell ref="A9:A16"/>
    <mergeCell ref="B4:B7"/>
    <mergeCell ref="B9:B16"/>
    <mergeCell ref="B2:B3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1-4</vt:lpstr>
      <vt:lpstr>5-9</vt:lpstr>
      <vt:lpstr>10-11 ФГОС</vt:lpstr>
      <vt:lpstr>План внеурочной деятельности</vt:lpstr>
      <vt:lpstr>'10-11 ФГОС'!Область_печати</vt:lpstr>
      <vt:lpstr>'1-4'!Область_печати</vt:lpstr>
      <vt:lpstr>'5-9'!Область_печати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И.В. Прудаева</dc:creator>
  <cp:lastModifiedBy>Admin21</cp:lastModifiedBy>
  <cp:lastPrinted>2022-09-21T04:30:30Z</cp:lastPrinted>
  <dcterms:created xsi:type="dcterms:W3CDTF">2016-05-27T10:59:31Z</dcterms:created>
  <dcterms:modified xsi:type="dcterms:W3CDTF">2022-09-21T10:01:30Z</dcterms:modified>
</cp:coreProperties>
</file>